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codeName="ThisWorkbook" defaultThemeVersion="124226"/>
  <mc:AlternateContent xmlns:mc="http://schemas.openxmlformats.org/markup-compatibility/2006">
    <mc:Choice Requires="x15">
      <x15ac:absPath xmlns:x15ac="http://schemas.microsoft.com/office/spreadsheetml/2010/11/ac" url="https://stateca-my.sharepoint.com/personal/nichole_gutierrez_state_ca_gov/Documents/Desktop/"/>
    </mc:Choice>
  </mc:AlternateContent>
  <xr:revisionPtr revIDLastSave="8" documentId="8_{63F214DF-AB45-486F-BA02-AB9DCACB3372}" xr6:coauthVersionLast="46" xr6:coauthVersionMax="47" xr10:uidLastSave="{55DC21D2-65E5-432C-B1A8-A3B28D99D3D6}"/>
  <bookViews>
    <workbookView xWindow="-120" yWindow="-120" windowWidth="29040" windowHeight="15720" tabRatio="930" xr2:uid="{00000000-000D-0000-FFFF-FFFF00000000}"/>
  </bookViews>
  <sheets>
    <sheet name="Instructions" sheetId="35" r:id="rId1"/>
    <sheet name="Functional " sheetId="1" r:id="rId2"/>
    <sheet name="Non-Functional " sheetId="29" r:id="rId3"/>
  </sheets>
  <externalReferences>
    <externalReference r:id="rId4"/>
    <externalReference r:id="rId5"/>
  </externalReferences>
  <definedNames>
    <definedName name="_xlnm._FilterDatabase" localSheetId="1" hidden="1">'Functional '!$A$4:$Q$780</definedName>
    <definedName name="_xlnm._FilterDatabase" localSheetId="2" hidden="1">'Non-Functional '!$A$4:$M$466</definedName>
    <definedName name="Accountability">#REF!</definedName>
    <definedName name="Basic_Water_System_Reporting_Requirements">#REF!</definedName>
    <definedName name="Cap1Level2" localSheetId="0">'[1]MLR Matrix'!$B$7:$B$16</definedName>
    <definedName name="Cap1Level2">#REF!</definedName>
    <definedName name="Cap2Level2" localSheetId="0">'[1]MLR Matrix'!$B$19:$B$28</definedName>
    <definedName name="Cap2Level2">#REF!</definedName>
    <definedName name="Cap3Level2" localSheetId="0">'[1]MLR Matrix'!$B$31:$B$40</definedName>
    <definedName name="Cap3Level2">#REF!</definedName>
    <definedName name="Cap4Level2" localSheetId="0">'[1]MLR Matrix'!$B$43:$B$52</definedName>
    <definedName name="Cap4Level2">#REF!</definedName>
    <definedName name="Cap5Level2" localSheetId="0">'[1]MLR Matrix'!$B$55:$B$64</definedName>
    <definedName name="Cap5Level2">#REF!</definedName>
    <definedName name="Cap6Level2" localSheetId="0">'[1]MLR Matrix'!$B$67:$B$76</definedName>
    <definedName name="Cap6Level2">#REF!</definedName>
    <definedName name="Cap7Level2" localSheetId="0">'[1]MLR Matrix'!$B$79:$B$88</definedName>
    <definedName name="Cap7Level2">#REF!</definedName>
    <definedName name="Cap8Level2" localSheetId="0">'[1]MLR Matrix'!$B$91:$B$100</definedName>
    <definedName name="Cap8Level2">#REF!</definedName>
    <definedName name="Compliance_Management">#REF!</definedName>
    <definedName name="Create_User_Accounts">#REF!</definedName>
    <definedName name="DDW_Tracking_of_CRM">#REF!</definedName>
    <definedName name="Enforcement_Case_Management">#REF!</definedName>
    <definedName name="External_Reporting">#REF!</definedName>
    <definedName name="General_Reporting">#REF!</definedName>
    <definedName name="General_User_Support">#REF!</definedName>
    <definedName name="Generate_Documents">#REF!</definedName>
    <definedName name="Internal_and_External_Workflow">#REF!</definedName>
    <definedName name="Internal_Reporting">#REF!</definedName>
    <definedName name="Laboratory_Support">#REF!</definedName>
    <definedName name="Manage_Account_Information">#REF!</definedName>
    <definedName name="Manage_and_Maintain_Data">#REF!</definedName>
    <definedName name="Manage_and_Maintain_Documents">#REF!</definedName>
    <definedName name="Manage_Public_Interactions_and_Transactions">#REF!</definedName>
    <definedName name="Perform_Public_Outreach">#REF!</definedName>
    <definedName name="Personas">#REF!</definedName>
    <definedName name="_xlnm.Print_Area" localSheetId="1">'Functional '!$A$3:$R$37</definedName>
    <definedName name="_xlnm.Print_Area" localSheetId="2">'Non-Functional '!$A$3:$M$35</definedName>
    <definedName name="Provide_Data_for_Public_Consumption">#REF!</definedName>
    <definedName name="Provide_Online_and_Self_Service_Resources">#REF!</definedName>
    <definedName name="Public_Customer_Support">#REF!</definedName>
    <definedName name="Regulator_Requested_Responses">#REF!</definedName>
    <definedName name="Review_and_Approve_Data_and_Documents">#REF!</definedName>
    <definedName name="RiskCategory">'[2]Functional Requirements'!#REF!</definedName>
    <definedName name="RiskResponse">'[2]Functional Requirements'!#REF!</definedName>
    <definedName name="Security_Roles_and_Permissions">#REF!</definedName>
    <definedName name="System_Availability">#REF!</definedName>
    <definedName name="Systems_Integration">#REF!</definedName>
    <definedName name="Transmit_Data_and_Documents">#REF!</definedName>
    <definedName name="User_Interface">#REF!</definedName>
    <definedName name="Vendor_Response">[2]Sheet1!$A$2:$A$6</definedName>
    <definedName name="Violation_and_Enforcement_Management">#REF!</definedName>
    <definedName name="Waiver_Application">#REF!</definedName>
    <definedName name="Water_System_Support">#REF!</definedName>
    <definedName name="WB_Staff_Suppor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66" i="29" l="1"/>
  <c r="E466" i="29"/>
  <c r="B466" i="29"/>
  <c r="Q226" i="1"/>
  <c r="Q584" i="1"/>
  <c r="Q703" i="1"/>
  <c r="Q688" i="1"/>
  <c r="Q779" i="1"/>
  <c r="M6" i="29"/>
  <c r="M7" i="29"/>
  <c r="M8" i="29"/>
  <c r="M9" i="29"/>
  <c r="M10" i="29"/>
  <c r="M11" i="29"/>
  <c r="M12" i="29"/>
  <c r="M13" i="29"/>
  <c r="M14" i="29"/>
  <c r="M15" i="29"/>
  <c r="M16" i="29"/>
  <c r="M17" i="29"/>
  <c r="M18" i="29"/>
  <c r="M19" i="29"/>
  <c r="M20" i="29"/>
  <c r="M21" i="29"/>
  <c r="M22" i="29"/>
  <c r="M23" i="29"/>
  <c r="M24" i="29"/>
  <c r="M25" i="29"/>
  <c r="M26" i="29"/>
  <c r="M27" i="29"/>
  <c r="M28" i="29"/>
  <c r="M29" i="29"/>
  <c r="M30" i="29"/>
  <c r="M31" i="29"/>
  <c r="M32" i="29"/>
  <c r="M33" i="29"/>
  <c r="M34" i="29"/>
  <c r="M35" i="29"/>
  <c r="M36" i="29"/>
  <c r="M37" i="29"/>
  <c r="M38" i="29"/>
  <c r="M39" i="29"/>
  <c r="M40" i="29"/>
  <c r="M41" i="29"/>
  <c r="M42" i="29"/>
  <c r="M43" i="29"/>
  <c r="M44" i="29"/>
  <c r="M45" i="29"/>
  <c r="M46" i="29"/>
  <c r="M47" i="29"/>
  <c r="M48" i="29"/>
  <c r="M49" i="29"/>
  <c r="M50" i="29"/>
  <c r="M51" i="29"/>
  <c r="M52" i="29"/>
  <c r="M53" i="29"/>
  <c r="M54" i="29"/>
  <c r="M55" i="29"/>
  <c r="M56" i="29"/>
  <c r="M57" i="29"/>
  <c r="M58" i="29"/>
  <c r="M59" i="29"/>
  <c r="M60" i="29"/>
  <c r="M61" i="29"/>
  <c r="M62" i="29"/>
  <c r="M63" i="29"/>
  <c r="M64" i="29"/>
  <c r="M65" i="29"/>
  <c r="M66" i="29"/>
  <c r="M67" i="29"/>
  <c r="M68" i="29"/>
  <c r="M69" i="29"/>
  <c r="M70" i="29"/>
  <c r="M71" i="29"/>
  <c r="M72" i="29"/>
  <c r="M73" i="29"/>
  <c r="M74" i="29"/>
  <c r="M75" i="29"/>
  <c r="M76" i="29"/>
  <c r="M77" i="29"/>
  <c r="M78" i="29"/>
  <c r="M79" i="29"/>
  <c r="M80" i="29"/>
  <c r="M81" i="29"/>
  <c r="M82" i="29"/>
  <c r="M83" i="29"/>
  <c r="M84" i="29"/>
  <c r="M85" i="29"/>
  <c r="M86" i="29"/>
  <c r="M87" i="29"/>
  <c r="M88" i="29"/>
  <c r="M89" i="29"/>
  <c r="M90" i="29"/>
  <c r="M91" i="29"/>
  <c r="M92" i="29"/>
  <c r="M93" i="29"/>
  <c r="M94" i="29"/>
  <c r="M95" i="29"/>
  <c r="M96" i="29"/>
  <c r="M97" i="29"/>
  <c r="M98" i="29"/>
  <c r="M99" i="29"/>
  <c r="M100" i="29"/>
  <c r="M101" i="29"/>
  <c r="M102" i="29"/>
  <c r="M103" i="29"/>
  <c r="M104" i="29"/>
  <c r="M105" i="29"/>
  <c r="M106" i="29"/>
  <c r="M107" i="29"/>
  <c r="M108" i="29"/>
  <c r="M109" i="29"/>
  <c r="M110" i="29"/>
  <c r="M111" i="29"/>
  <c r="M112" i="29"/>
  <c r="M113" i="29"/>
  <c r="M114" i="29"/>
  <c r="M115" i="29"/>
  <c r="M116" i="29"/>
  <c r="M117" i="29"/>
  <c r="M118" i="29"/>
  <c r="M119" i="29"/>
  <c r="M120" i="29"/>
  <c r="M121" i="29"/>
  <c r="M122" i="29"/>
  <c r="M123" i="29"/>
  <c r="M124" i="29"/>
  <c r="M125" i="29"/>
  <c r="M126" i="29"/>
  <c r="M127" i="29"/>
  <c r="M128" i="29"/>
  <c r="M129" i="29"/>
  <c r="M130" i="29"/>
  <c r="M131" i="29"/>
  <c r="M132" i="29"/>
  <c r="M133" i="29"/>
  <c r="M134" i="29"/>
  <c r="M135" i="29"/>
  <c r="M136" i="29"/>
  <c r="M137" i="29"/>
  <c r="M138" i="29"/>
  <c r="M139" i="29"/>
  <c r="M140" i="29"/>
  <c r="M141" i="29"/>
  <c r="M142" i="29"/>
  <c r="M143" i="29"/>
  <c r="M144" i="29"/>
  <c r="M145" i="29"/>
  <c r="M146" i="29"/>
  <c r="M147" i="29"/>
  <c r="M148" i="29"/>
  <c r="M149" i="29"/>
  <c r="M150" i="29"/>
  <c r="M151" i="29"/>
  <c r="M152" i="29"/>
  <c r="M153" i="29"/>
  <c r="M154" i="29"/>
  <c r="M155" i="29"/>
  <c r="M156" i="29"/>
  <c r="M157" i="29"/>
  <c r="M158" i="29"/>
  <c r="M159" i="29"/>
  <c r="M160" i="29"/>
  <c r="M161" i="29"/>
  <c r="M162" i="29"/>
  <c r="M163" i="29"/>
  <c r="M164" i="29"/>
  <c r="M165" i="29"/>
  <c r="M166" i="29"/>
  <c r="M167" i="29"/>
  <c r="M168" i="29"/>
  <c r="M169" i="29"/>
  <c r="M170" i="29"/>
  <c r="M171" i="29"/>
  <c r="M172" i="29"/>
  <c r="M173" i="29"/>
  <c r="M174" i="29"/>
  <c r="M175" i="29"/>
  <c r="M176" i="29"/>
  <c r="M177" i="29"/>
  <c r="M178" i="29"/>
  <c r="M179" i="29"/>
  <c r="M180" i="29"/>
  <c r="M181" i="29"/>
  <c r="M182" i="29"/>
  <c r="M183" i="29"/>
  <c r="M184" i="29"/>
  <c r="M185" i="29"/>
  <c r="M186" i="29"/>
  <c r="M187" i="29"/>
  <c r="M188" i="29"/>
  <c r="M189" i="29"/>
  <c r="M190" i="29"/>
  <c r="M191" i="29"/>
  <c r="M192" i="29"/>
  <c r="M193" i="29"/>
  <c r="M194" i="29"/>
  <c r="M195" i="29"/>
  <c r="M196" i="29"/>
  <c r="M197" i="29"/>
  <c r="M198" i="29"/>
  <c r="M199" i="29"/>
  <c r="M200" i="29"/>
  <c r="M201" i="29"/>
  <c r="M202" i="29"/>
  <c r="M203" i="29"/>
  <c r="M204" i="29"/>
  <c r="M205" i="29"/>
  <c r="M206" i="29"/>
  <c r="M207" i="29"/>
  <c r="M208" i="29"/>
  <c r="M209" i="29"/>
  <c r="M210" i="29"/>
  <c r="M211" i="29"/>
  <c r="M212" i="29"/>
  <c r="M213" i="29"/>
  <c r="M214" i="29"/>
  <c r="M215" i="29"/>
  <c r="M216" i="29"/>
  <c r="M217" i="29"/>
  <c r="M218" i="29"/>
  <c r="M219" i="29"/>
  <c r="M220" i="29"/>
  <c r="M221" i="29"/>
  <c r="M222" i="29"/>
  <c r="M223" i="29"/>
  <c r="M224" i="29"/>
  <c r="M225" i="29"/>
  <c r="M226" i="29"/>
  <c r="M227" i="29"/>
  <c r="M228" i="29"/>
  <c r="M229" i="29"/>
  <c r="M230" i="29"/>
  <c r="M231" i="29"/>
  <c r="M232" i="29"/>
  <c r="M233" i="29"/>
  <c r="M234" i="29"/>
  <c r="M235" i="29"/>
  <c r="M236" i="29"/>
  <c r="M237" i="29"/>
  <c r="M238" i="29"/>
  <c r="M239" i="29"/>
  <c r="M240" i="29"/>
  <c r="M241" i="29"/>
  <c r="M242" i="29"/>
  <c r="M243" i="29"/>
  <c r="M244" i="29"/>
  <c r="M245" i="29"/>
  <c r="M246" i="29"/>
  <c r="M247" i="29"/>
  <c r="M248" i="29"/>
  <c r="M249" i="29"/>
  <c r="M250" i="29"/>
  <c r="M251" i="29"/>
  <c r="M252" i="29"/>
  <c r="M253" i="29"/>
  <c r="M254" i="29"/>
  <c r="M255" i="29"/>
  <c r="M256" i="29"/>
  <c r="M257" i="29"/>
  <c r="M258" i="29"/>
  <c r="M259" i="29"/>
  <c r="M260" i="29"/>
  <c r="M261" i="29"/>
  <c r="M262" i="29"/>
  <c r="M263" i="29"/>
  <c r="M264" i="29"/>
  <c r="M265" i="29"/>
  <c r="M266" i="29"/>
  <c r="M267" i="29"/>
  <c r="M268" i="29"/>
  <c r="M269" i="29"/>
  <c r="M270" i="29"/>
  <c r="M271" i="29"/>
  <c r="M272" i="29"/>
  <c r="M273" i="29"/>
  <c r="M274" i="29"/>
  <c r="M275" i="29"/>
  <c r="M276" i="29"/>
  <c r="M277" i="29"/>
  <c r="M278" i="29"/>
  <c r="M279" i="29"/>
  <c r="M280" i="29"/>
  <c r="M281" i="29"/>
  <c r="M282" i="29"/>
  <c r="M283" i="29"/>
  <c r="M284" i="29"/>
  <c r="M285" i="29"/>
  <c r="M286" i="29"/>
  <c r="M287" i="29"/>
  <c r="M288" i="29"/>
  <c r="M289" i="29"/>
  <c r="M290" i="29"/>
  <c r="M291" i="29"/>
  <c r="M292" i="29"/>
  <c r="M293" i="29"/>
  <c r="M294" i="29"/>
  <c r="M295" i="29"/>
  <c r="M296" i="29"/>
  <c r="M297" i="29"/>
  <c r="M298" i="29"/>
  <c r="M299" i="29"/>
  <c r="M300" i="29"/>
  <c r="M301" i="29"/>
  <c r="M302" i="29"/>
  <c r="M303" i="29"/>
  <c r="M304" i="29"/>
  <c r="M305" i="29"/>
  <c r="M306" i="29"/>
  <c r="M307" i="29"/>
  <c r="M308" i="29"/>
  <c r="M309" i="29"/>
  <c r="M310" i="29"/>
  <c r="M311" i="29"/>
  <c r="M312" i="29"/>
  <c r="M313" i="29"/>
  <c r="M314" i="29"/>
  <c r="M315" i="29"/>
  <c r="M316" i="29"/>
  <c r="M317" i="29"/>
  <c r="M318" i="29"/>
  <c r="M319" i="29"/>
  <c r="M320" i="29"/>
  <c r="M321" i="29"/>
  <c r="M322" i="29"/>
  <c r="M323" i="29"/>
  <c r="M324" i="29"/>
  <c r="M325" i="29"/>
  <c r="M326" i="29"/>
  <c r="M327" i="29"/>
  <c r="M328" i="29"/>
  <c r="M329" i="29"/>
  <c r="M330" i="29"/>
  <c r="M331" i="29"/>
  <c r="M332" i="29"/>
  <c r="M333" i="29"/>
  <c r="M334" i="29"/>
  <c r="M335" i="29"/>
  <c r="M336" i="29"/>
  <c r="M337" i="29"/>
  <c r="M338" i="29"/>
  <c r="M339" i="29"/>
  <c r="M340" i="29"/>
  <c r="M341" i="29"/>
  <c r="M342" i="29"/>
  <c r="M343" i="29"/>
  <c r="M344" i="29"/>
  <c r="M345" i="29"/>
  <c r="M346" i="29"/>
  <c r="M347" i="29"/>
  <c r="M348" i="29"/>
  <c r="M349" i="29"/>
  <c r="M350" i="29"/>
  <c r="M351" i="29"/>
  <c r="M352" i="29"/>
  <c r="M353" i="29"/>
  <c r="M354" i="29"/>
  <c r="M355" i="29"/>
  <c r="M356" i="29"/>
  <c r="M357" i="29"/>
  <c r="M358" i="29"/>
  <c r="M359" i="29"/>
  <c r="M360" i="29"/>
  <c r="M361" i="29"/>
  <c r="M362" i="29"/>
  <c r="M363" i="29"/>
  <c r="M364" i="29"/>
  <c r="M365" i="29"/>
  <c r="M366" i="29"/>
  <c r="M367" i="29"/>
  <c r="M368" i="29"/>
  <c r="M369" i="29"/>
  <c r="M370" i="29"/>
  <c r="M371" i="29"/>
  <c r="M372" i="29"/>
  <c r="M373" i="29"/>
  <c r="M374" i="29"/>
  <c r="M375" i="29"/>
  <c r="M376" i="29"/>
  <c r="M377" i="29"/>
  <c r="M378" i="29"/>
  <c r="M379" i="29"/>
  <c r="M380" i="29"/>
  <c r="M381" i="29"/>
  <c r="M382" i="29"/>
  <c r="M383" i="29"/>
  <c r="M384" i="29"/>
  <c r="M385" i="29"/>
  <c r="M386" i="29"/>
  <c r="M387" i="29"/>
  <c r="M388" i="29"/>
  <c r="M389" i="29"/>
  <c r="M390" i="29"/>
  <c r="M391" i="29"/>
  <c r="M392" i="29"/>
  <c r="M393" i="29"/>
  <c r="M394" i="29"/>
  <c r="M395" i="29"/>
  <c r="M396" i="29"/>
  <c r="M397" i="29"/>
  <c r="M398" i="29"/>
  <c r="M399" i="29"/>
  <c r="M400" i="29"/>
  <c r="M401" i="29"/>
  <c r="M402" i="29"/>
  <c r="M403" i="29"/>
  <c r="M404" i="29"/>
  <c r="M405" i="29"/>
  <c r="M406" i="29"/>
  <c r="M407" i="29"/>
  <c r="M408" i="29"/>
  <c r="M409" i="29"/>
  <c r="M410" i="29"/>
  <c r="M411" i="29"/>
  <c r="M412" i="29"/>
  <c r="M413" i="29"/>
  <c r="M414" i="29"/>
  <c r="M415" i="29"/>
  <c r="M416" i="29"/>
  <c r="M417" i="29"/>
  <c r="M418" i="29"/>
  <c r="M419" i="29"/>
  <c r="M420" i="29"/>
  <c r="M421" i="29"/>
  <c r="M422" i="29"/>
  <c r="M423" i="29"/>
  <c r="M424" i="29"/>
  <c r="M425" i="29"/>
  <c r="M426" i="29"/>
  <c r="M427" i="29"/>
  <c r="M428" i="29"/>
  <c r="M429" i="29"/>
  <c r="M430" i="29"/>
  <c r="M431" i="29"/>
  <c r="M432" i="29"/>
  <c r="M433" i="29"/>
  <c r="M434" i="29"/>
  <c r="M435" i="29"/>
  <c r="M436" i="29"/>
  <c r="M437" i="29"/>
  <c r="M438" i="29"/>
  <c r="M439" i="29"/>
  <c r="M440" i="29"/>
  <c r="M441" i="29"/>
  <c r="M442" i="29"/>
  <c r="M443" i="29"/>
  <c r="M444" i="29"/>
  <c r="M445" i="29"/>
  <c r="M446" i="29"/>
  <c r="M447" i="29"/>
  <c r="M448" i="29"/>
  <c r="M449" i="29"/>
  <c r="M450" i="29"/>
  <c r="M451" i="29"/>
  <c r="M452" i="29"/>
  <c r="M453" i="29"/>
  <c r="M454" i="29"/>
  <c r="M455" i="29"/>
  <c r="M456" i="29"/>
  <c r="M457" i="29"/>
  <c r="M458" i="29"/>
  <c r="M459" i="29"/>
  <c r="M460" i="29"/>
  <c r="M461" i="29"/>
  <c r="M462" i="29"/>
  <c r="M463" i="29"/>
  <c r="M464" i="29"/>
  <c r="M465" i="29"/>
  <c r="M5" i="29"/>
  <c r="Q6" i="1"/>
  <c r="Q7" i="1"/>
  <c r="Q8" i="1"/>
  <c r="Q9" i="1"/>
  <c r="Q10" i="1"/>
  <c r="Q11" i="1"/>
  <c r="Q12" i="1"/>
  <c r="Q13" i="1"/>
  <c r="Q14" i="1"/>
  <c r="Q15" i="1"/>
  <c r="Q16" i="1"/>
  <c r="Q17" i="1"/>
  <c r="Q18" i="1"/>
  <c r="Q19" i="1"/>
  <c r="Q20" i="1"/>
  <c r="Q21" i="1"/>
  <c r="Q22" i="1"/>
  <c r="Q23" i="1"/>
  <c r="Q24" i="1"/>
  <c r="Q25" i="1"/>
  <c r="Q26" i="1"/>
  <c r="Q27" i="1"/>
  <c r="Q28" i="1"/>
  <c r="Q29" i="1"/>
  <c r="Q30" i="1"/>
  <c r="Q31" i="1"/>
  <c r="Q32" i="1"/>
  <c r="Q33" i="1"/>
  <c r="Q34" i="1"/>
  <c r="Q35" i="1"/>
  <c r="Q36" i="1"/>
  <c r="Q37" i="1"/>
  <c r="Q38" i="1"/>
  <c r="Q39" i="1"/>
  <c r="Q40" i="1"/>
  <c r="Q41" i="1"/>
  <c r="Q42" i="1"/>
  <c r="Q43" i="1"/>
  <c r="Q44" i="1"/>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4" i="1"/>
  <c r="Q75" i="1"/>
  <c r="Q76" i="1"/>
  <c r="Q77" i="1"/>
  <c r="Q78" i="1"/>
  <c r="Q79" i="1"/>
  <c r="Q80" i="1"/>
  <c r="Q81" i="1"/>
  <c r="Q82" i="1"/>
  <c r="Q83" i="1"/>
  <c r="Q84" i="1"/>
  <c r="Q85" i="1"/>
  <c r="Q86" i="1"/>
  <c r="Q87" i="1"/>
  <c r="Q88" i="1"/>
  <c r="Q89" i="1"/>
  <c r="Q90" i="1"/>
  <c r="Q91" i="1"/>
  <c r="Q92" i="1"/>
  <c r="Q93" i="1"/>
  <c r="Q94" i="1"/>
  <c r="Q95" i="1"/>
  <c r="Q96" i="1"/>
  <c r="Q97" i="1"/>
  <c r="Q98" i="1"/>
  <c r="Q99" i="1"/>
  <c r="Q100" i="1"/>
  <c r="Q101" i="1"/>
  <c r="Q102" i="1"/>
  <c r="Q103" i="1"/>
  <c r="Q104" i="1"/>
  <c r="Q105" i="1"/>
  <c r="Q106" i="1"/>
  <c r="Q107" i="1"/>
  <c r="Q108" i="1"/>
  <c r="Q109" i="1"/>
  <c r="Q110" i="1"/>
  <c r="Q111" i="1"/>
  <c r="Q112" i="1"/>
  <c r="Q113" i="1"/>
  <c r="Q114" i="1"/>
  <c r="Q115" i="1"/>
  <c r="Q116" i="1"/>
  <c r="Q117" i="1"/>
  <c r="Q118" i="1"/>
  <c r="Q119" i="1"/>
  <c r="Q120" i="1"/>
  <c r="Q121" i="1"/>
  <c r="Q122" i="1"/>
  <c r="Q123" i="1"/>
  <c r="Q124" i="1"/>
  <c r="Q125" i="1"/>
  <c r="Q126" i="1"/>
  <c r="Q127" i="1"/>
  <c r="Q128" i="1"/>
  <c r="Q129" i="1"/>
  <c r="Q130" i="1"/>
  <c r="Q131" i="1"/>
  <c r="Q132" i="1"/>
  <c r="Q133" i="1"/>
  <c r="Q134" i="1"/>
  <c r="Q135" i="1"/>
  <c r="Q136" i="1"/>
  <c r="Q137" i="1"/>
  <c r="Q138" i="1"/>
  <c r="Q139" i="1"/>
  <c r="Q140" i="1"/>
  <c r="Q141" i="1"/>
  <c r="Q142" i="1"/>
  <c r="Q143" i="1"/>
  <c r="Q144" i="1"/>
  <c r="Q145" i="1"/>
  <c r="Q146" i="1"/>
  <c r="Q147" i="1"/>
  <c r="Q148" i="1"/>
  <c r="Q149" i="1"/>
  <c r="Q150" i="1"/>
  <c r="Q151" i="1"/>
  <c r="Q152" i="1"/>
  <c r="Q153" i="1"/>
  <c r="Q154" i="1"/>
  <c r="Q155" i="1"/>
  <c r="Q156" i="1"/>
  <c r="Q157" i="1"/>
  <c r="Q158" i="1"/>
  <c r="Q159" i="1"/>
  <c r="Q160" i="1"/>
  <c r="Q161" i="1"/>
  <c r="Q162" i="1"/>
  <c r="Q163" i="1"/>
  <c r="Q164" i="1"/>
  <c r="Q165" i="1"/>
  <c r="Q166" i="1"/>
  <c r="Q167" i="1"/>
  <c r="Q168" i="1"/>
  <c r="Q169" i="1"/>
  <c r="Q170" i="1"/>
  <c r="Q171" i="1"/>
  <c r="Q172" i="1"/>
  <c r="Q173" i="1"/>
  <c r="Q174" i="1"/>
  <c r="Q175" i="1"/>
  <c r="Q176" i="1"/>
  <c r="Q177" i="1"/>
  <c r="Q178" i="1"/>
  <c r="Q179" i="1"/>
  <c r="Q180" i="1"/>
  <c r="Q181" i="1"/>
  <c r="Q182" i="1"/>
  <c r="Q183" i="1"/>
  <c r="Q184" i="1"/>
  <c r="Q185" i="1"/>
  <c r="Q186" i="1"/>
  <c r="Q187" i="1"/>
  <c r="Q188" i="1"/>
  <c r="Q189" i="1"/>
  <c r="Q190" i="1"/>
  <c r="Q191" i="1"/>
  <c r="Q192" i="1"/>
  <c r="Q193" i="1"/>
  <c r="Q194" i="1"/>
  <c r="Q195" i="1"/>
  <c r="Q196" i="1"/>
  <c r="Q197" i="1"/>
  <c r="Q198" i="1"/>
  <c r="Q199" i="1"/>
  <c r="Q200" i="1"/>
  <c r="Q201" i="1"/>
  <c r="Q202" i="1"/>
  <c r="Q203" i="1"/>
  <c r="Q204" i="1"/>
  <c r="Q205" i="1"/>
  <c r="Q206" i="1"/>
  <c r="Q207" i="1"/>
  <c r="Q208" i="1"/>
  <c r="Q209" i="1"/>
  <c r="Q210" i="1"/>
  <c r="Q211" i="1"/>
  <c r="Q212" i="1"/>
  <c r="Q213" i="1"/>
  <c r="Q214" i="1"/>
  <c r="Q215" i="1"/>
  <c r="Q216" i="1"/>
  <c r="Q217" i="1"/>
  <c r="Q218" i="1"/>
  <c r="Q219" i="1"/>
  <c r="Q220" i="1"/>
  <c r="Q221" i="1"/>
  <c r="Q222" i="1"/>
  <c r="Q223" i="1"/>
  <c r="Q224" i="1"/>
  <c r="Q225" i="1"/>
  <c r="Q227" i="1"/>
  <c r="Q228" i="1"/>
  <c r="Q229" i="1"/>
  <c r="Q230" i="1"/>
  <c r="Q231" i="1"/>
  <c r="Q232" i="1"/>
  <c r="Q233" i="1"/>
  <c r="Q234" i="1"/>
  <c r="Q235" i="1"/>
  <c r="Q236" i="1"/>
  <c r="Q237" i="1"/>
  <c r="Q238" i="1"/>
  <c r="Q239" i="1"/>
  <c r="Q240" i="1"/>
  <c r="Q241" i="1"/>
  <c r="Q242" i="1"/>
  <c r="Q243" i="1"/>
  <c r="Q244" i="1"/>
  <c r="Q245" i="1"/>
  <c r="Q246" i="1"/>
  <c r="Q247" i="1"/>
  <c r="Q248" i="1"/>
  <c r="Q249" i="1"/>
  <c r="Q250" i="1"/>
  <c r="Q251" i="1"/>
  <c r="Q252" i="1"/>
  <c r="Q253" i="1"/>
  <c r="Q254" i="1"/>
  <c r="Q255" i="1"/>
  <c r="Q256" i="1"/>
  <c r="Q257" i="1"/>
  <c r="Q258" i="1"/>
  <c r="Q259" i="1"/>
  <c r="Q260" i="1"/>
  <c r="Q261" i="1"/>
  <c r="Q262" i="1"/>
  <c r="Q263" i="1"/>
  <c r="Q264" i="1"/>
  <c r="Q265" i="1"/>
  <c r="Q266" i="1"/>
  <c r="Q267" i="1"/>
  <c r="Q268" i="1"/>
  <c r="Q269" i="1"/>
  <c r="Q270" i="1"/>
  <c r="Q271" i="1"/>
  <c r="Q272" i="1"/>
  <c r="Q273" i="1"/>
  <c r="Q274" i="1"/>
  <c r="Q275" i="1"/>
  <c r="Q276" i="1"/>
  <c r="Q277" i="1"/>
  <c r="Q278" i="1"/>
  <c r="Q279" i="1"/>
  <c r="Q280" i="1"/>
  <c r="Q281" i="1"/>
  <c r="Q282" i="1"/>
  <c r="Q283" i="1"/>
  <c r="Q284" i="1"/>
  <c r="Q285" i="1"/>
  <c r="Q286" i="1"/>
  <c r="Q287" i="1"/>
  <c r="Q288" i="1"/>
  <c r="Q289" i="1"/>
  <c r="Q290" i="1"/>
  <c r="Q291" i="1"/>
  <c r="Q292" i="1"/>
  <c r="Q293" i="1"/>
  <c r="Q294" i="1"/>
  <c r="Q295" i="1"/>
  <c r="Q296" i="1"/>
  <c r="Q297" i="1"/>
  <c r="Q298" i="1"/>
  <c r="Q299" i="1"/>
  <c r="Q300" i="1"/>
  <c r="Q301" i="1"/>
  <c r="Q302" i="1"/>
  <c r="Q303" i="1"/>
  <c r="Q304" i="1"/>
  <c r="Q305" i="1"/>
  <c r="Q306" i="1"/>
  <c r="Q307" i="1"/>
  <c r="Q308" i="1"/>
  <c r="Q309" i="1"/>
  <c r="Q310" i="1"/>
  <c r="Q311" i="1"/>
  <c r="Q312" i="1"/>
  <c r="Q313" i="1"/>
  <c r="Q314" i="1"/>
  <c r="Q315" i="1"/>
  <c r="Q316" i="1"/>
  <c r="Q317" i="1"/>
  <c r="Q318" i="1"/>
  <c r="Q319" i="1"/>
  <c r="Q320" i="1"/>
  <c r="Q321" i="1"/>
  <c r="Q322" i="1"/>
  <c r="Q323" i="1"/>
  <c r="Q324" i="1"/>
  <c r="Q325" i="1"/>
  <c r="Q326" i="1"/>
  <c r="Q327" i="1"/>
  <c r="Q328" i="1"/>
  <c r="Q329" i="1"/>
  <c r="Q330" i="1"/>
  <c r="Q331" i="1"/>
  <c r="Q332" i="1"/>
  <c r="Q333" i="1"/>
  <c r="Q334" i="1"/>
  <c r="Q335" i="1"/>
  <c r="Q336" i="1"/>
  <c r="Q337" i="1"/>
  <c r="Q338" i="1"/>
  <c r="Q339" i="1"/>
  <c r="Q340" i="1"/>
  <c r="Q341" i="1"/>
  <c r="Q342" i="1"/>
  <c r="Q343" i="1"/>
  <c r="Q344" i="1"/>
  <c r="Q345" i="1"/>
  <c r="Q346" i="1"/>
  <c r="Q347" i="1"/>
  <c r="Q348" i="1"/>
  <c r="Q349" i="1"/>
  <c r="Q350" i="1"/>
  <c r="Q351" i="1"/>
  <c r="Q352" i="1"/>
  <c r="Q353" i="1"/>
  <c r="Q354" i="1"/>
  <c r="Q355" i="1"/>
  <c r="Q356" i="1"/>
  <c r="Q357" i="1"/>
  <c r="Q358" i="1"/>
  <c r="Q359" i="1"/>
  <c r="Q360" i="1"/>
  <c r="Q361" i="1"/>
  <c r="Q362" i="1"/>
  <c r="Q363" i="1"/>
  <c r="Q364" i="1"/>
  <c r="Q365" i="1"/>
  <c r="Q366" i="1"/>
  <c r="Q367" i="1"/>
  <c r="Q368" i="1"/>
  <c r="Q369" i="1"/>
  <c r="Q370" i="1"/>
  <c r="Q371" i="1"/>
  <c r="Q372" i="1"/>
  <c r="Q373" i="1"/>
  <c r="Q374" i="1"/>
  <c r="Q375" i="1"/>
  <c r="Q376" i="1"/>
  <c r="Q377" i="1"/>
  <c r="Q378" i="1"/>
  <c r="Q379" i="1"/>
  <c r="Q380" i="1"/>
  <c r="Q381" i="1"/>
  <c r="Q382" i="1"/>
  <c r="Q383" i="1"/>
  <c r="Q384" i="1"/>
  <c r="Q385" i="1"/>
  <c r="Q386" i="1"/>
  <c r="Q387" i="1"/>
  <c r="Q388" i="1"/>
  <c r="Q389" i="1"/>
  <c r="Q390" i="1"/>
  <c r="Q391" i="1"/>
  <c r="Q392" i="1"/>
  <c r="Q393" i="1"/>
  <c r="Q394" i="1"/>
  <c r="Q395" i="1"/>
  <c r="Q396" i="1"/>
  <c r="Q397" i="1"/>
  <c r="Q398" i="1"/>
  <c r="Q399" i="1"/>
  <c r="Q400" i="1"/>
  <c r="Q401" i="1"/>
  <c r="Q402" i="1"/>
  <c r="Q403" i="1"/>
  <c r="Q404" i="1"/>
  <c r="Q405" i="1"/>
  <c r="Q406" i="1"/>
  <c r="Q407" i="1"/>
  <c r="Q408" i="1"/>
  <c r="Q409" i="1"/>
  <c r="Q410" i="1"/>
  <c r="Q411" i="1"/>
  <c r="Q412" i="1"/>
  <c r="Q413" i="1"/>
  <c r="Q414" i="1"/>
  <c r="Q415" i="1"/>
  <c r="Q416" i="1"/>
  <c r="Q417" i="1"/>
  <c r="Q418" i="1"/>
  <c r="Q419" i="1"/>
  <c r="Q420" i="1"/>
  <c r="Q421" i="1"/>
  <c r="Q422" i="1"/>
  <c r="Q423" i="1"/>
  <c r="Q424" i="1"/>
  <c r="Q425" i="1"/>
  <c r="Q426" i="1"/>
  <c r="Q427" i="1"/>
  <c r="Q428" i="1"/>
  <c r="Q429" i="1"/>
  <c r="Q430" i="1"/>
  <c r="Q431" i="1"/>
  <c r="Q432" i="1"/>
  <c r="Q433" i="1"/>
  <c r="Q434" i="1"/>
  <c r="Q435" i="1"/>
  <c r="Q436" i="1"/>
  <c r="Q437" i="1"/>
  <c r="Q438" i="1"/>
  <c r="Q439" i="1"/>
  <c r="Q440" i="1"/>
  <c r="Q441" i="1"/>
  <c r="Q442" i="1"/>
  <c r="Q443" i="1"/>
  <c r="Q444" i="1"/>
  <c r="Q445" i="1"/>
  <c r="Q446" i="1"/>
  <c r="Q447" i="1"/>
  <c r="Q448" i="1"/>
  <c r="Q449" i="1"/>
  <c r="Q450" i="1"/>
  <c r="Q451" i="1"/>
  <c r="Q452" i="1"/>
  <c r="Q453" i="1"/>
  <c r="Q454" i="1"/>
  <c r="Q455" i="1"/>
  <c r="Q456" i="1"/>
  <c r="Q457" i="1"/>
  <c r="Q458" i="1"/>
  <c r="Q459" i="1"/>
  <c r="Q460" i="1"/>
  <c r="Q461" i="1"/>
  <c r="Q462" i="1"/>
  <c r="Q463" i="1"/>
  <c r="Q464" i="1"/>
  <c r="Q465" i="1"/>
  <c r="Q466" i="1"/>
  <c r="Q467" i="1"/>
  <c r="Q468" i="1"/>
  <c r="Q469" i="1"/>
  <c r="Q470" i="1"/>
  <c r="Q471" i="1"/>
  <c r="Q472" i="1"/>
  <c r="Q473" i="1"/>
  <c r="Q474" i="1"/>
  <c r="Q475" i="1"/>
  <c r="Q476" i="1"/>
  <c r="Q477" i="1"/>
  <c r="Q478" i="1"/>
  <c r="Q479" i="1"/>
  <c r="Q480" i="1"/>
  <c r="Q481" i="1"/>
  <c r="Q482" i="1"/>
  <c r="Q483" i="1"/>
  <c r="Q484" i="1"/>
  <c r="Q485" i="1"/>
  <c r="Q486" i="1"/>
  <c r="Q487" i="1"/>
  <c r="Q488" i="1"/>
  <c r="Q489" i="1"/>
  <c r="Q490" i="1"/>
  <c r="Q491" i="1"/>
  <c r="Q492" i="1"/>
  <c r="Q493" i="1"/>
  <c r="Q494" i="1"/>
  <c r="Q495" i="1"/>
  <c r="Q496" i="1"/>
  <c r="Q497" i="1"/>
  <c r="Q498" i="1"/>
  <c r="Q499" i="1"/>
  <c r="Q500" i="1"/>
  <c r="Q501" i="1"/>
  <c r="Q502" i="1"/>
  <c r="Q503" i="1"/>
  <c r="Q504" i="1"/>
  <c r="Q505" i="1"/>
  <c r="Q506" i="1"/>
  <c r="Q507" i="1"/>
  <c r="Q508" i="1"/>
  <c r="Q509" i="1"/>
  <c r="Q510" i="1"/>
  <c r="Q511" i="1"/>
  <c r="Q512" i="1"/>
  <c r="Q513" i="1"/>
  <c r="Q514" i="1"/>
  <c r="Q515" i="1"/>
  <c r="Q516" i="1"/>
  <c r="Q517" i="1"/>
  <c r="Q518" i="1"/>
  <c r="Q519" i="1"/>
  <c r="Q520" i="1"/>
  <c r="Q521" i="1"/>
  <c r="Q522" i="1"/>
  <c r="Q523" i="1"/>
  <c r="Q524" i="1"/>
  <c r="Q525" i="1"/>
  <c r="Q526" i="1"/>
  <c r="Q527" i="1"/>
  <c r="Q528" i="1"/>
  <c r="Q529" i="1"/>
  <c r="Q530" i="1"/>
  <c r="Q531" i="1"/>
  <c r="Q532" i="1"/>
  <c r="Q533" i="1"/>
  <c r="Q534" i="1"/>
  <c r="Q535" i="1"/>
  <c r="Q536" i="1"/>
  <c r="Q537" i="1"/>
  <c r="Q538" i="1"/>
  <c r="Q539" i="1"/>
  <c r="Q540" i="1"/>
  <c r="Q541" i="1"/>
  <c r="Q542" i="1"/>
  <c r="Q543" i="1"/>
  <c r="Q544" i="1"/>
  <c r="Q545" i="1"/>
  <c r="Q546" i="1"/>
  <c r="Q547" i="1"/>
  <c r="Q548" i="1"/>
  <c r="Q549" i="1"/>
  <c r="Q550" i="1"/>
  <c r="Q551" i="1"/>
  <c r="Q552" i="1"/>
  <c r="Q553" i="1"/>
  <c r="Q554" i="1"/>
  <c r="Q555" i="1"/>
  <c r="Q556" i="1"/>
  <c r="Q557" i="1"/>
  <c r="Q558" i="1"/>
  <c r="Q559" i="1"/>
  <c r="Q560" i="1"/>
  <c r="Q561" i="1"/>
  <c r="Q562" i="1"/>
  <c r="Q563" i="1"/>
  <c r="Q564" i="1"/>
  <c r="Q565" i="1"/>
  <c r="Q566" i="1"/>
  <c r="Q567" i="1"/>
  <c r="Q568" i="1"/>
  <c r="Q569" i="1"/>
  <c r="Q570" i="1"/>
  <c r="Q571" i="1"/>
  <c r="Q572" i="1"/>
  <c r="Q573" i="1"/>
  <c r="Q574" i="1"/>
  <c r="Q575" i="1"/>
  <c r="Q576" i="1"/>
  <c r="Q577" i="1"/>
  <c r="Q578" i="1"/>
  <c r="Q579" i="1"/>
  <c r="Q580" i="1"/>
  <c r="Q581" i="1"/>
  <c r="Q582" i="1"/>
  <c r="Q583" i="1"/>
  <c r="Q585" i="1"/>
  <c r="Q586" i="1"/>
  <c r="Q587" i="1"/>
  <c r="Q588" i="1"/>
  <c r="Q589" i="1"/>
  <c r="Q590" i="1"/>
  <c r="Q591" i="1"/>
  <c r="Q592" i="1"/>
  <c r="Q593" i="1"/>
  <c r="Q594" i="1"/>
  <c r="Q595" i="1"/>
  <c r="Q596" i="1"/>
  <c r="Q597" i="1"/>
  <c r="Q598" i="1"/>
  <c r="Q599" i="1"/>
  <c r="Q600" i="1"/>
  <c r="Q601" i="1"/>
  <c r="Q602" i="1"/>
  <c r="Q603" i="1"/>
  <c r="Q604" i="1"/>
  <c r="Q605" i="1"/>
  <c r="Q606" i="1"/>
  <c r="Q607" i="1"/>
  <c r="Q608" i="1"/>
  <c r="Q609" i="1"/>
  <c r="Q610" i="1"/>
  <c r="Q611" i="1"/>
  <c r="Q612" i="1"/>
  <c r="Q613" i="1"/>
  <c r="Q614" i="1"/>
  <c r="Q615" i="1"/>
  <c r="Q616" i="1"/>
  <c r="Q617" i="1"/>
  <c r="Q618" i="1"/>
  <c r="Q619" i="1"/>
  <c r="Q620" i="1"/>
  <c r="Q621" i="1"/>
  <c r="Q622" i="1"/>
  <c r="Q623" i="1"/>
  <c r="Q624" i="1"/>
  <c r="Q625" i="1"/>
  <c r="Q626" i="1"/>
  <c r="Q627" i="1"/>
  <c r="Q628" i="1"/>
  <c r="Q629" i="1"/>
  <c r="Q630" i="1"/>
  <c r="Q631" i="1"/>
  <c r="Q632" i="1"/>
  <c r="Q633" i="1"/>
  <c r="Q634" i="1"/>
  <c r="Q635" i="1"/>
  <c r="Q636" i="1"/>
  <c r="Q637" i="1"/>
  <c r="Q638" i="1"/>
  <c r="Q639" i="1"/>
  <c r="Q640" i="1"/>
  <c r="Q641" i="1"/>
  <c r="Q642" i="1"/>
  <c r="Q643" i="1"/>
  <c r="Q644" i="1"/>
  <c r="Q645" i="1"/>
  <c r="Q646" i="1"/>
  <c r="Q647" i="1"/>
  <c r="Q648" i="1"/>
  <c r="Q649" i="1"/>
  <c r="Q650" i="1"/>
  <c r="Q651" i="1"/>
  <c r="Q652" i="1"/>
  <c r="Q653" i="1"/>
  <c r="Q654" i="1"/>
  <c r="Q655" i="1"/>
  <c r="Q656" i="1"/>
  <c r="Q657" i="1"/>
  <c r="Q658" i="1"/>
  <c r="Q659" i="1"/>
  <c r="Q660" i="1"/>
  <c r="Q661" i="1"/>
  <c r="Q662" i="1"/>
  <c r="Q663" i="1"/>
  <c r="Q664" i="1"/>
  <c r="Q665" i="1"/>
  <c r="Q666" i="1"/>
  <c r="Q667" i="1"/>
  <c r="Q668" i="1"/>
  <c r="Q669" i="1"/>
  <c r="Q670" i="1"/>
  <c r="Q671" i="1"/>
  <c r="Q672" i="1"/>
  <c r="Q673" i="1"/>
  <c r="Q674" i="1"/>
  <c r="Q675" i="1"/>
  <c r="Q676" i="1"/>
  <c r="Q677" i="1"/>
  <c r="Q678" i="1"/>
  <c r="Q679" i="1"/>
  <c r="Q680" i="1"/>
  <c r="Q681" i="1"/>
  <c r="Q682" i="1"/>
  <c r="Q683" i="1"/>
  <c r="Q684" i="1"/>
  <c r="Q685" i="1"/>
  <c r="Q686" i="1"/>
  <c r="Q687" i="1"/>
  <c r="Q689" i="1"/>
  <c r="Q690" i="1"/>
  <c r="Q691" i="1"/>
  <c r="Q692" i="1"/>
  <c r="Q693" i="1"/>
  <c r="Q694" i="1"/>
  <c r="Q695" i="1"/>
  <c r="Q696" i="1"/>
  <c r="Q697" i="1"/>
  <c r="Q698" i="1"/>
  <c r="Q699" i="1"/>
  <c r="Q700" i="1"/>
  <c r="Q701" i="1"/>
  <c r="Q702" i="1"/>
  <c r="Q704" i="1"/>
  <c r="Q705" i="1"/>
  <c r="Q706" i="1"/>
  <c r="Q707" i="1"/>
  <c r="Q708" i="1"/>
  <c r="Q709" i="1"/>
  <c r="Q710" i="1"/>
  <c r="Q711" i="1"/>
  <c r="Q712" i="1"/>
  <c r="Q713" i="1"/>
  <c r="Q714" i="1"/>
  <c r="Q715" i="1"/>
  <c r="Q716" i="1"/>
  <c r="Q717" i="1"/>
  <c r="Q718" i="1"/>
  <c r="Q719" i="1"/>
  <c r="Q720" i="1"/>
  <c r="Q721" i="1"/>
  <c r="Q722" i="1"/>
  <c r="Q723" i="1"/>
  <c r="Q724" i="1"/>
  <c r="Q725" i="1"/>
  <c r="Q726" i="1"/>
  <c r="Q727" i="1"/>
  <c r="Q728" i="1"/>
  <c r="Q729" i="1"/>
  <c r="Q730" i="1"/>
  <c r="Q731" i="1"/>
  <c r="Q732" i="1"/>
  <c r="Q733" i="1"/>
  <c r="Q734" i="1"/>
  <c r="Q735" i="1"/>
  <c r="Q736" i="1"/>
  <c r="Q737" i="1"/>
  <c r="Q739" i="1"/>
  <c r="Q740" i="1"/>
  <c r="Q741" i="1"/>
  <c r="Q742" i="1"/>
  <c r="Q743" i="1"/>
  <c r="Q744" i="1"/>
  <c r="Q745" i="1"/>
  <c r="Q746" i="1"/>
  <c r="Q747" i="1"/>
  <c r="Q748" i="1"/>
  <c r="Q749" i="1"/>
  <c r="Q750" i="1"/>
  <c r="Q751" i="1"/>
  <c r="Q752" i="1"/>
  <c r="Q753" i="1"/>
  <c r="Q754" i="1"/>
  <c r="Q755" i="1"/>
  <c r="Q756" i="1"/>
  <c r="Q757" i="1"/>
  <c r="Q758" i="1"/>
  <c r="Q759" i="1"/>
  <c r="Q760" i="1"/>
  <c r="Q761" i="1"/>
  <c r="Q762" i="1"/>
  <c r="Q763" i="1"/>
  <c r="Q764" i="1"/>
  <c r="Q765" i="1"/>
  <c r="Q766" i="1"/>
  <c r="Q767" i="1"/>
  <c r="Q768" i="1"/>
  <c r="Q769" i="1"/>
  <c r="Q770" i="1"/>
  <c r="Q771" i="1"/>
  <c r="Q772" i="1"/>
  <c r="Q773" i="1"/>
  <c r="Q774" i="1"/>
  <c r="Q775" i="1"/>
  <c r="Q776" i="1"/>
  <c r="Q777" i="1"/>
  <c r="Q778" i="1"/>
  <c r="Q738" i="1"/>
  <c r="Q5" i="1"/>
  <c r="Q780" i="1" l="1"/>
  <c r="B465" i="29" l="1"/>
  <c r="E465" i="29"/>
  <c r="E464" i="29" l="1"/>
  <c r="B464" i="29"/>
  <c r="E463" i="29"/>
  <c r="B463" i="29"/>
  <c r="E462" i="29"/>
  <c r="B462" i="29"/>
  <c r="E461" i="29"/>
  <c r="B461" i="29"/>
  <c r="E460" i="29"/>
  <c r="B460" i="29"/>
  <c r="E459" i="29"/>
  <c r="B459" i="29"/>
  <c r="E458" i="29"/>
  <c r="B458" i="29"/>
  <c r="E457" i="29"/>
  <c r="B457" i="29"/>
  <c r="E456" i="29"/>
  <c r="B456" i="29"/>
  <c r="E455" i="29"/>
  <c r="B455" i="29"/>
  <c r="E454" i="29"/>
  <c r="B454" i="29"/>
  <c r="E453" i="29"/>
  <c r="B453" i="29"/>
  <c r="E452" i="29"/>
  <c r="B452" i="29"/>
  <c r="E451" i="29"/>
  <c r="B451" i="29"/>
  <c r="E450" i="29"/>
  <c r="B450" i="29"/>
  <c r="E449" i="29"/>
  <c r="B449" i="29"/>
  <c r="E448" i="29"/>
  <c r="B448" i="29"/>
  <c r="E447" i="29"/>
  <c r="B447" i="29"/>
  <c r="E446" i="29"/>
  <c r="B446" i="29"/>
  <c r="E445" i="29"/>
  <c r="B445" i="29"/>
  <c r="E444" i="29"/>
  <c r="B444" i="29"/>
  <c r="E443" i="29"/>
  <c r="B443" i="29"/>
  <c r="E442" i="29"/>
  <c r="B442" i="29"/>
  <c r="E441" i="29"/>
  <c r="B441" i="29"/>
  <c r="E440" i="29"/>
  <c r="B440" i="29"/>
  <c r="E439" i="29"/>
  <c r="B439" i="29"/>
  <c r="E438" i="29"/>
  <c r="B438" i="29"/>
  <c r="E437" i="29"/>
  <c r="B437" i="29"/>
  <c r="E436" i="29"/>
  <c r="B436" i="29"/>
  <c r="E435" i="29"/>
  <c r="B435" i="29"/>
  <c r="E434" i="29"/>
  <c r="B434" i="29"/>
  <c r="E433" i="29"/>
  <c r="B433" i="29"/>
  <c r="E432" i="29"/>
  <c r="B432" i="29"/>
  <c r="E431" i="29"/>
  <c r="B431" i="29"/>
  <c r="E430" i="29"/>
  <c r="B430" i="29"/>
  <c r="E429" i="29"/>
  <c r="B429" i="29"/>
  <c r="E428" i="29"/>
  <c r="B428" i="29"/>
  <c r="E427" i="29"/>
  <c r="B427" i="29"/>
  <c r="E426" i="29"/>
  <c r="B426" i="29"/>
  <c r="E425" i="29"/>
  <c r="B425" i="29"/>
  <c r="E424" i="29"/>
  <c r="B424" i="29"/>
  <c r="E423" i="29"/>
  <c r="B423" i="29"/>
  <c r="E422" i="29"/>
  <c r="B422" i="29"/>
  <c r="E421" i="29"/>
  <c r="B421" i="29"/>
  <c r="E420" i="29"/>
  <c r="B420" i="29"/>
  <c r="E419" i="29"/>
  <c r="B419" i="29"/>
  <c r="E418" i="29"/>
  <c r="B418" i="29"/>
  <c r="E417" i="29"/>
  <c r="B417" i="29"/>
  <c r="E416" i="29"/>
  <c r="B416" i="29"/>
  <c r="E415" i="29"/>
  <c r="B415" i="29"/>
  <c r="E414" i="29"/>
  <c r="B414" i="29"/>
  <c r="E413" i="29"/>
  <c r="B413" i="29"/>
  <c r="E412" i="29"/>
  <c r="B412" i="29"/>
  <c r="E411" i="29"/>
  <c r="B411" i="29"/>
  <c r="E410" i="29"/>
  <c r="B410" i="29"/>
  <c r="E409" i="29"/>
  <c r="B409" i="29"/>
  <c r="E408" i="29"/>
  <c r="B408" i="29"/>
  <c r="E407" i="29"/>
  <c r="B407" i="29"/>
  <c r="E406" i="29"/>
  <c r="B406" i="29"/>
  <c r="E405" i="29"/>
  <c r="B405" i="29"/>
  <c r="E404" i="29"/>
  <c r="B404" i="29"/>
  <c r="E403" i="29"/>
  <c r="B403" i="29"/>
  <c r="E402" i="29"/>
  <c r="B402" i="29"/>
  <c r="E401" i="29"/>
  <c r="B401" i="29"/>
  <c r="E400" i="29"/>
  <c r="B400" i="29"/>
  <c r="E399" i="29"/>
  <c r="B399" i="29"/>
  <c r="E398" i="29"/>
  <c r="B398" i="29"/>
  <c r="E397" i="29"/>
  <c r="B397" i="29"/>
  <c r="E396" i="29"/>
  <c r="B396" i="29"/>
  <c r="E395" i="29"/>
  <c r="B395" i="29"/>
  <c r="E394" i="29"/>
  <c r="B394" i="29"/>
  <c r="E393" i="29"/>
  <c r="B393" i="29"/>
  <c r="E392" i="29"/>
  <c r="B392" i="29"/>
  <c r="E391" i="29"/>
  <c r="B391" i="29"/>
  <c r="E390" i="29"/>
  <c r="B390" i="29"/>
  <c r="E389" i="29"/>
  <c r="B389" i="29"/>
  <c r="E388" i="29"/>
  <c r="B388" i="29"/>
  <c r="E387" i="29"/>
  <c r="B387" i="29"/>
  <c r="E386" i="29"/>
  <c r="B386" i="29"/>
  <c r="E385" i="29"/>
  <c r="B385" i="29"/>
  <c r="E384" i="29"/>
  <c r="B384" i="29"/>
  <c r="E383" i="29"/>
  <c r="B383" i="29"/>
  <c r="E382" i="29"/>
  <c r="B382" i="29"/>
  <c r="E381" i="29"/>
  <c r="B381" i="29"/>
  <c r="E380" i="29"/>
  <c r="B380" i="29"/>
  <c r="E379" i="29"/>
  <c r="B379" i="29"/>
  <c r="E378" i="29"/>
  <c r="B378" i="29"/>
  <c r="E377" i="29"/>
  <c r="B377" i="29"/>
  <c r="E376" i="29"/>
  <c r="B376" i="29"/>
  <c r="E375" i="29"/>
  <c r="B375" i="29"/>
  <c r="E374" i="29"/>
  <c r="B374" i="29"/>
  <c r="E373" i="29"/>
  <c r="B373" i="29"/>
  <c r="E372" i="29"/>
  <c r="B372" i="29"/>
  <c r="E371" i="29"/>
  <c r="B371" i="29"/>
  <c r="E370" i="29"/>
  <c r="B370" i="29"/>
  <c r="E369" i="29"/>
  <c r="B369" i="29"/>
  <c r="E368" i="29"/>
  <c r="B368" i="29"/>
  <c r="E367" i="29"/>
  <c r="B367" i="29"/>
  <c r="E366" i="29"/>
  <c r="B366" i="29"/>
  <c r="E365" i="29"/>
  <c r="B365" i="29"/>
  <c r="E364" i="29"/>
  <c r="B364" i="29"/>
  <c r="E363" i="29"/>
  <c r="B363" i="29"/>
  <c r="E362" i="29"/>
  <c r="B362" i="29"/>
  <c r="E361" i="29"/>
  <c r="B361" i="29"/>
  <c r="E360" i="29"/>
  <c r="B360" i="29"/>
  <c r="E359" i="29"/>
  <c r="B359" i="29"/>
  <c r="E358" i="29"/>
  <c r="B358" i="29"/>
  <c r="E357" i="29"/>
  <c r="B357" i="29"/>
  <c r="E356" i="29"/>
  <c r="B356" i="29"/>
  <c r="E355" i="29"/>
  <c r="B355" i="29"/>
  <c r="E354" i="29"/>
  <c r="B354" i="29"/>
  <c r="E353" i="29"/>
  <c r="B353" i="29"/>
  <c r="E352" i="29"/>
  <c r="B352" i="29"/>
  <c r="E351" i="29"/>
  <c r="B351" i="29"/>
  <c r="E350" i="29"/>
  <c r="B350" i="29"/>
  <c r="E349" i="29"/>
  <c r="B349" i="29"/>
  <c r="E348" i="29"/>
  <c r="B348" i="29"/>
  <c r="E347" i="29"/>
  <c r="B347" i="29"/>
  <c r="E346" i="29"/>
  <c r="B346" i="29"/>
  <c r="E345" i="29"/>
  <c r="B345" i="29"/>
  <c r="E344" i="29"/>
  <c r="B344" i="29"/>
  <c r="E343" i="29"/>
  <c r="B343" i="29"/>
  <c r="E342" i="29"/>
  <c r="B342" i="29"/>
  <c r="E341" i="29"/>
  <c r="B341" i="29"/>
  <c r="E340" i="29"/>
  <c r="B340" i="29"/>
  <c r="E339" i="29"/>
  <c r="B339" i="29"/>
  <c r="E338" i="29"/>
  <c r="B338" i="29"/>
  <c r="E337" i="29"/>
  <c r="B337" i="29"/>
  <c r="E336" i="29"/>
  <c r="B336" i="29"/>
  <c r="E335" i="29"/>
  <c r="B335" i="29"/>
  <c r="E334" i="29"/>
  <c r="B334" i="29"/>
  <c r="E333" i="29"/>
  <c r="B333" i="29"/>
  <c r="E332" i="29"/>
  <c r="B332" i="29"/>
  <c r="E331" i="29"/>
  <c r="B331" i="29"/>
  <c r="E330" i="29"/>
  <c r="B330" i="29"/>
  <c r="E329" i="29"/>
  <c r="B329" i="29"/>
  <c r="E328" i="29"/>
  <c r="B328" i="29"/>
  <c r="E327" i="29"/>
  <c r="B327" i="29"/>
  <c r="E326" i="29"/>
  <c r="B326" i="29"/>
  <c r="E325" i="29"/>
  <c r="B325" i="29"/>
  <c r="E324" i="29"/>
  <c r="B324" i="29"/>
  <c r="E323" i="29"/>
  <c r="B323" i="29"/>
  <c r="E322" i="29"/>
  <c r="B322" i="29"/>
  <c r="E321" i="29"/>
  <c r="B321" i="29"/>
  <c r="E320" i="29"/>
  <c r="B320" i="29"/>
  <c r="E319" i="29"/>
  <c r="B319" i="29"/>
  <c r="E318" i="29"/>
  <c r="B318" i="29"/>
  <c r="E317" i="29"/>
  <c r="B317" i="29"/>
  <c r="E316" i="29"/>
  <c r="B316" i="29"/>
  <c r="E315" i="29"/>
  <c r="B315" i="29"/>
  <c r="E314" i="29"/>
  <c r="B314" i="29"/>
  <c r="E313" i="29"/>
  <c r="B313" i="29"/>
  <c r="E312" i="29"/>
  <c r="B312" i="29"/>
  <c r="E311" i="29"/>
  <c r="B311" i="29"/>
  <c r="E310" i="29"/>
  <c r="B310" i="29"/>
  <c r="E309" i="29"/>
  <c r="B309" i="29"/>
  <c r="E308" i="29"/>
  <c r="B308" i="29"/>
  <c r="E307" i="29"/>
  <c r="B307" i="29"/>
  <c r="E306" i="29"/>
  <c r="B306" i="29"/>
  <c r="E305" i="29"/>
  <c r="B305" i="29"/>
  <c r="E304" i="29"/>
  <c r="B304" i="29"/>
  <c r="E303" i="29"/>
  <c r="B303" i="29"/>
  <c r="E302" i="29"/>
  <c r="B302" i="29"/>
  <c r="E301" i="29"/>
  <c r="B301" i="29"/>
  <c r="E300" i="29"/>
  <c r="B300" i="29"/>
  <c r="E299" i="29"/>
  <c r="B299" i="29"/>
  <c r="E298" i="29"/>
  <c r="B298" i="29"/>
  <c r="E297" i="29"/>
  <c r="B297" i="29"/>
  <c r="E296" i="29"/>
  <c r="B296" i="29"/>
  <c r="E295" i="29"/>
  <c r="B295" i="29"/>
  <c r="E294" i="29"/>
  <c r="B294" i="29"/>
  <c r="E293" i="29"/>
  <c r="B293" i="29"/>
  <c r="E292" i="29"/>
  <c r="B292" i="29"/>
  <c r="E291" i="29"/>
  <c r="B291" i="29"/>
  <c r="E290" i="29"/>
  <c r="B290" i="29"/>
  <c r="E289" i="29"/>
  <c r="B289" i="29"/>
  <c r="E288" i="29"/>
  <c r="B288" i="29"/>
  <c r="E287" i="29"/>
  <c r="B287" i="29"/>
  <c r="E286" i="29"/>
  <c r="B286" i="29"/>
  <c r="E285" i="29"/>
  <c r="B285" i="29"/>
  <c r="E284" i="29"/>
  <c r="B284" i="29"/>
  <c r="E283" i="29"/>
  <c r="B283" i="29"/>
  <c r="E282" i="29"/>
  <c r="B282" i="29"/>
  <c r="E281" i="29"/>
  <c r="B281" i="29"/>
  <c r="E280" i="29"/>
  <c r="B280" i="29"/>
  <c r="E279" i="29"/>
  <c r="B279" i="29"/>
  <c r="E278" i="29"/>
  <c r="B278" i="29"/>
  <c r="E277" i="29"/>
  <c r="B277" i="29"/>
  <c r="E276" i="29"/>
  <c r="B276" i="29"/>
  <c r="E275" i="29"/>
  <c r="B275" i="29"/>
  <c r="E274" i="29"/>
  <c r="B274" i="29"/>
  <c r="E273" i="29"/>
  <c r="B273" i="29"/>
  <c r="E272" i="29"/>
  <c r="B272" i="29"/>
  <c r="E271" i="29"/>
  <c r="B271" i="29"/>
  <c r="E270" i="29"/>
  <c r="B270" i="29"/>
  <c r="E269" i="29"/>
  <c r="B269" i="29"/>
  <c r="E268" i="29"/>
  <c r="B268" i="29"/>
  <c r="E267" i="29"/>
  <c r="B267" i="29"/>
  <c r="E266" i="29"/>
  <c r="B266" i="29"/>
  <c r="E265" i="29"/>
  <c r="B265" i="29"/>
  <c r="E264" i="29"/>
  <c r="B264" i="29"/>
  <c r="E263" i="29"/>
  <c r="B263" i="29"/>
  <c r="E262" i="29"/>
  <c r="B262" i="29"/>
  <c r="E261" i="29"/>
  <c r="B261" i="29"/>
  <c r="E260" i="29"/>
  <c r="B260" i="29"/>
  <c r="E259" i="29"/>
  <c r="B259" i="29"/>
  <c r="E258" i="29"/>
  <c r="B258" i="29"/>
  <c r="E257" i="29"/>
  <c r="B257" i="29"/>
  <c r="E256" i="29"/>
  <c r="B256" i="29"/>
  <c r="E255" i="29"/>
  <c r="B255" i="29"/>
  <c r="E254" i="29"/>
  <c r="B254" i="29"/>
  <c r="E253" i="29"/>
  <c r="B253" i="29"/>
  <c r="E252" i="29"/>
  <c r="B252" i="29"/>
  <c r="E251" i="29"/>
  <c r="B251" i="29"/>
  <c r="E250" i="29"/>
  <c r="B250" i="29"/>
  <c r="E249" i="29"/>
  <c r="B249" i="29"/>
  <c r="E248" i="29"/>
  <c r="B248" i="29"/>
  <c r="E247" i="29"/>
  <c r="B247" i="29"/>
  <c r="E246" i="29"/>
  <c r="B246" i="29"/>
  <c r="E245" i="29"/>
  <c r="B245" i="29"/>
  <c r="E244" i="29"/>
  <c r="B244" i="29"/>
  <c r="E243" i="29"/>
  <c r="B243" i="29"/>
  <c r="E242" i="29"/>
  <c r="B242" i="29"/>
  <c r="E241" i="29"/>
  <c r="B241" i="29"/>
  <c r="E240" i="29"/>
  <c r="B240" i="29"/>
  <c r="E239" i="29"/>
  <c r="B239" i="29"/>
  <c r="E238" i="29"/>
  <c r="B238" i="29"/>
  <c r="E237" i="29"/>
  <c r="B237" i="29"/>
  <c r="E236" i="29"/>
  <c r="B236" i="29"/>
  <c r="E235" i="29"/>
  <c r="B235" i="29"/>
  <c r="E234" i="29"/>
  <c r="B234" i="29"/>
  <c r="E233" i="29"/>
  <c r="B233" i="29"/>
  <c r="E232" i="29"/>
  <c r="B232" i="29"/>
  <c r="E231" i="29"/>
  <c r="B231" i="29"/>
  <c r="E230" i="29"/>
  <c r="B230" i="29"/>
  <c r="E229" i="29"/>
  <c r="B229" i="29"/>
  <c r="E228" i="29"/>
  <c r="B228" i="29"/>
  <c r="E227" i="29"/>
  <c r="B227" i="29"/>
  <c r="E226" i="29"/>
  <c r="B226" i="29"/>
  <c r="E225" i="29"/>
  <c r="B225" i="29"/>
  <c r="E224" i="29"/>
  <c r="B224" i="29"/>
  <c r="E223" i="29"/>
  <c r="B223" i="29"/>
  <c r="E222" i="29"/>
  <c r="B222" i="29"/>
  <c r="E221" i="29"/>
  <c r="B221" i="29"/>
  <c r="E220" i="29"/>
  <c r="B220" i="29"/>
  <c r="E219" i="29"/>
  <c r="B219" i="29"/>
  <c r="E218" i="29"/>
  <c r="B218" i="29"/>
  <c r="E217" i="29"/>
  <c r="B217" i="29"/>
  <c r="E216" i="29"/>
  <c r="B216" i="29"/>
  <c r="E215" i="29"/>
  <c r="B215" i="29"/>
  <c r="E214" i="29"/>
  <c r="B214" i="29"/>
  <c r="E213" i="29"/>
  <c r="B213" i="29"/>
  <c r="E212" i="29"/>
  <c r="B212" i="29"/>
  <c r="E211" i="29"/>
  <c r="B211" i="29"/>
  <c r="E210" i="29"/>
  <c r="B210" i="29"/>
  <c r="E209" i="29"/>
  <c r="B209" i="29"/>
  <c r="E208" i="29"/>
  <c r="B208" i="29"/>
  <c r="E207" i="29"/>
  <c r="B207" i="29"/>
  <c r="E206" i="29"/>
  <c r="B206" i="29"/>
  <c r="E205" i="29"/>
  <c r="B205" i="29"/>
  <c r="E204" i="29"/>
  <c r="B204" i="29"/>
  <c r="E203" i="29"/>
  <c r="B203" i="29"/>
  <c r="E202" i="29"/>
  <c r="B202" i="29"/>
  <c r="E201" i="29"/>
  <c r="B201" i="29"/>
  <c r="E200" i="29"/>
  <c r="B200" i="29"/>
  <c r="E199" i="29"/>
  <c r="B199" i="29"/>
  <c r="E198" i="29"/>
  <c r="B198" i="29"/>
  <c r="E197" i="29"/>
  <c r="B197" i="29"/>
  <c r="E196" i="29"/>
  <c r="B196" i="29"/>
  <c r="E195" i="29"/>
  <c r="B195" i="29"/>
  <c r="E194" i="29"/>
  <c r="B194" i="29"/>
  <c r="E193" i="29"/>
  <c r="B193" i="29"/>
  <c r="E192" i="29"/>
  <c r="B192" i="29"/>
  <c r="E191" i="29"/>
  <c r="B191" i="29"/>
  <c r="E190" i="29"/>
  <c r="B190" i="29"/>
  <c r="E189" i="29"/>
  <c r="B189" i="29"/>
  <c r="E188" i="29"/>
  <c r="B188" i="29"/>
  <c r="E187" i="29"/>
  <c r="B187" i="29"/>
  <c r="E186" i="29"/>
  <c r="B186" i="29"/>
  <c r="E185" i="29"/>
  <c r="B185" i="29"/>
  <c r="E184" i="29"/>
  <c r="B184" i="29"/>
  <c r="E183" i="29"/>
  <c r="B183" i="29"/>
  <c r="E182" i="29"/>
  <c r="B182" i="29"/>
  <c r="E181" i="29"/>
  <c r="B181" i="29"/>
  <c r="E180" i="29"/>
  <c r="B180" i="29"/>
  <c r="E179" i="29"/>
  <c r="B179" i="29"/>
  <c r="E178" i="29"/>
  <c r="B178" i="29"/>
  <c r="E177" i="29"/>
  <c r="B177" i="29"/>
  <c r="E176" i="29"/>
  <c r="B176" i="29"/>
  <c r="E175" i="29"/>
  <c r="B175" i="29"/>
  <c r="E174" i="29"/>
  <c r="B174" i="29"/>
  <c r="E173" i="29"/>
  <c r="B173" i="29"/>
  <c r="E172" i="29"/>
  <c r="B172" i="29"/>
  <c r="E171" i="29"/>
  <c r="B171" i="29"/>
  <c r="E170" i="29"/>
  <c r="B170" i="29"/>
  <c r="E169" i="29"/>
  <c r="B169" i="29"/>
  <c r="E168" i="29"/>
  <c r="B168" i="29"/>
  <c r="E167" i="29"/>
  <c r="B167" i="29"/>
  <c r="E166" i="29"/>
  <c r="B166" i="29"/>
  <c r="E165" i="29"/>
  <c r="B165" i="29"/>
  <c r="E164" i="29"/>
  <c r="B164" i="29"/>
  <c r="E163" i="29"/>
  <c r="B163" i="29"/>
  <c r="E162" i="29"/>
  <c r="B162" i="29"/>
  <c r="E161" i="29"/>
  <c r="B161" i="29"/>
  <c r="E160" i="29"/>
  <c r="B160" i="29"/>
  <c r="E159" i="29"/>
  <c r="B159" i="29"/>
  <c r="E158" i="29"/>
  <c r="B158" i="29"/>
  <c r="E157" i="29"/>
  <c r="B157" i="29"/>
  <c r="E156" i="29"/>
  <c r="B156" i="29"/>
  <c r="E155" i="29"/>
  <c r="B155" i="29"/>
  <c r="E154" i="29"/>
  <c r="B154" i="29"/>
  <c r="E153" i="29"/>
  <c r="B153" i="29"/>
  <c r="E152" i="29"/>
  <c r="B152" i="29"/>
  <c r="E151" i="29"/>
  <c r="B151" i="29"/>
  <c r="E150" i="29"/>
  <c r="B150" i="29"/>
  <c r="E149" i="29"/>
  <c r="B149" i="29"/>
  <c r="E148" i="29"/>
  <c r="B148" i="29"/>
  <c r="E147" i="29"/>
  <c r="B147" i="29"/>
  <c r="E146" i="29"/>
  <c r="B146" i="29"/>
  <c r="E145" i="29"/>
  <c r="B145" i="29"/>
  <c r="E144" i="29"/>
  <c r="B144" i="29"/>
  <c r="E143" i="29"/>
  <c r="B143" i="29"/>
  <c r="E142" i="29"/>
  <c r="B142" i="29"/>
  <c r="E141" i="29"/>
  <c r="B141" i="29"/>
  <c r="E140" i="29"/>
  <c r="B140" i="29"/>
  <c r="E139" i="29"/>
  <c r="B139" i="29"/>
  <c r="E138" i="29"/>
  <c r="B138" i="29"/>
  <c r="E137" i="29"/>
  <c r="B137" i="29"/>
  <c r="E136" i="29"/>
  <c r="B136" i="29"/>
  <c r="E135" i="29"/>
  <c r="B135" i="29"/>
  <c r="E134" i="29"/>
  <c r="B134" i="29"/>
  <c r="E133" i="29"/>
  <c r="B133" i="29"/>
  <c r="E132" i="29"/>
  <c r="B132" i="29"/>
  <c r="E131" i="29"/>
  <c r="B131" i="29"/>
  <c r="E130" i="29"/>
  <c r="B130" i="29"/>
  <c r="E129" i="29"/>
  <c r="B129" i="29"/>
  <c r="E128" i="29"/>
  <c r="B128" i="29"/>
  <c r="E127" i="29"/>
  <c r="B127" i="29"/>
  <c r="E126" i="29"/>
  <c r="B126" i="29"/>
  <c r="E125" i="29"/>
  <c r="B125" i="29"/>
  <c r="E124" i="29"/>
  <c r="B124" i="29"/>
  <c r="E123" i="29"/>
  <c r="B123" i="29"/>
  <c r="E122" i="29"/>
  <c r="B122" i="29"/>
  <c r="E121" i="29"/>
  <c r="B121" i="29"/>
  <c r="E120" i="29"/>
  <c r="B120" i="29"/>
  <c r="E119" i="29"/>
  <c r="B119" i="29"/>
  <c r="E118" i="29"/>
  <c r="B118" i="29"/>
  <c r="E117" i="29"/>
  <c r="B117" i="29"/>
  <c r="E116" i="29"/>
  <c r="B116" i="29"/>
  <c r="E115" i="29"/>
  <c r="B115" i="29"/>
  <c r="E114" i="29"/>
  <c r="B114" i="29"/>
  <c r="E113" i="29"/>
  <c r="B113" i="29"/>
  <c r="E112" i="29"/>
  <c r="B112" i="29"/>
  <c r="E111" i="29"/>
  <c r="B111" i="29"/>
  <c r="E110" i="29"/>
  <c r="B110" i="29"/>
  <c r="E109" i="29"/>
  <c r="B109" i="29"/>
  <c r="E108" i="29"/>
  <c r="B108" i="29"/>
  <c r="E107" i="29"/>
  <c r="B107" i="29"/>
  <c r="E106" i="29"/>
  <c r="B106" i="29"/>
  <c r="E105" i="29"/>
  <c r="B105" i="29"/>
  <c r="E104" i="29"/>
  <c r="B104" i="29"/>
  <c r="E103" i="29"/>
  <c r="B103" i="29"/>
  <c r="E102" i="29"/>
  <c r="B102" i="29"/>
  <c r="E101" i="29"/>
  <c r="B101" i="29"/>
  <c r="E100" i="29"/>
  <c r="B100" i="29"/>
  <c r="E99" i="29"/>
  <c r="B99" i="29"/>
  <c r="E98" i="29"/>
  <c r="B98" i="29"/>
  <c r="E97" i="29"/>
  <c r="B97" i="29"/>
  <c r="E96" i="29"/>
  <c r="B96" i="29"/>
  <c r="E95" i="29"/>
  <c r="B95" i="29"/>
  <c r="E94" i="29"/>
  <c r="B94" i="29"/>
  <c r="E93" i="29"/>
  <c r="B93" i="29"/>
  <c r="E92" i="29"/>
  <c r="B92" i="29"/>
  <c r="E91" i="29"/>
  <c r="B91" i="29"/>
  <c r="E90" i="29"/>
  <c r="B90" i="29"/>
  <c r="E89" i="29"/>
  <c r="B89" i="29"/>
  <c r="E88" i="29"/>
  <c r="B88" i="29"/>
  <c r="E87" i="29"/>
  <c r="B87" i="29"/>
  <c r="E86" i="29"/>
  <c r="B86" i="29"/>
  <c r="E85" i="29"/>
  <c r="B85" i="29"/>
  <c r="E84" i="29"/>
  <c r="B84" i="29"/>
  <c r="E83" i="29"/>
  <c r="B83" i="29"/>
  <c r="E82" i="29"/>
  <c r="B82" i="29"/>
  <c r="E81" i="29"/>
  <c r="B81" i="29"/>
  <c r="E80" i="29"/>
  <c r="B80" i="29"/>
  <c r="E79" i="29"/>
  <c r="B79" i="29"/>
  <c r="E78" i="29"/>
  <c r="B78" i="29"/>
  <c r="E77" i="29"/>
  <c r="B77" i="29"/>
  <c r="E76" i="29"/>
  <c r="B76" i="29"/>
  <c r="E75" i="29"/>
  <c r="B75" i="29"/>
  <c r="E74" i="29"/>
  <c r="B74" i="29"/>
  <c r="E73" i="29"/>
  <c r="B73" i="29"/>
  <c r="E72" i="29"/>
  <c r="B72" i="29"/>
  <c r="E71" i="29"/>
  <c r="B71" i="29"/>
  <c r="E70" i="29"/>
  <c r="B70" i="29"/>
  <c r="E69" i="29"/>
  <c r="B69" i="29"/>
  <c r="E68" i="29"/>
  <c r="B68" i="29"/>
  <c r="E67" i="29"/>
  <c r="B67" i="29"/>
  <c r="E66" i="29"/>
  <c r="B66" i="29"/>
  <c r="E65" i="29"/>
  <c r="B65" i="29"/>
  <c r="E64" i="29"/>
  <c r="B64" i="29"/>
  <c r="E63" i="29"/>
  <c r="B63" i="29"/>
  <c r="E62" i="29"/>
  <c r="B62" i="29"/>
  <c r="E61" i="29"/>
  <c r="B61" i="29"/>
  <c r="E60" i="29"/>
  <c r="B60" i="29"/>
  <c r="E59" i="29"/>
  <c r="B59" i="29"/>
  <c r="E58" i="29"/>
  <c r="B58" i="29"/>
  <c r="E57" i="29"/>
  <c r="B57" i="29"/>
  <c r="E56" i="29"/>
  <c r="B56" i="29"/>
  <c r="E55" i="29"/>
  <c r="B55" i="29"/>
  <c r="E54" i="29"/>
  <c r="B54" i="29"/>
  <c r="E53" i="29"/>
  <c r="B53" i="29"/>
  <c r="E52" i="29"/>
  <c r="B52" i="29"/>
  <c r="E51" i="29"/>
  <c r="B51" i="29"/>
  <c r="E50" i="29"/>
  <c r="B50" i="29"/>
  <c r="E49" i="29"/>
  <c r="B49" i="29"/>
  <c r="E48" i="29"/>
  <c r="B48" i="29"/>
  <c r="E47" i="29"/>
  <c r="B47" i="29"/>
  <c r="E46" i="29"/>
  <c r="B46" i="29"/>
  <c r="E45" i="29"/>
  <c r="B45" i="29"/>
  <c r="E44" i="29"/>
  <c r="B44" i="29"/>
  <c r="E43" i="29"/>
  <c r="B43" i="29"/>
  <c r="E42" i="29"/>
  <c r="B42" i="29"/>
  <c r="E41" i="29"/>
  <c r="B41" i="29"/>
  <c r="E40" i="29"/>
  <c r="B40" i="29"/>
  <c r="E39" i="29"/>
  <c r="B39" i="29"/>
  <c r="E38" i="29"/>
  <c r="B38" i="29"/>
  <c r="E37" i="29"/>
  <c r="B37" i="29"/>
  <c r="E36" i="29"/>
  <c r="B36" i="29"/>
  <c r="E35" i="29"/>
  <c r="B35" i="29"/>
  <c r="E34" i="29"/>
  <c r="B34" i="29"/>
  <c r="E33" i="29"/>
  <c r="B33" i="29"/>
  <c r="E32" i="29"/>
  <c r="B32" i="29"/>
  <c r="E31" i="29"/>
  <c r="B31" i="29"/>
  <c r="E30" i="29"/>
  <c r="B30" i="29"/>
  <c r="E29" i="29"/>
  <c r="B29" i="29"/>
  <c r="E28" i="29"/>
  <c r="B28" i="29"/>
  <c r="E27" i="29"/>
  <c r="B27" i="29"/>
  <c r="E26" i="29"/>
  <c r="B26" i="29"/>
  <c r="E25" i="29"/>
  <c r="B25" i="29"/>
  <c r="E24" i="29"/>
  <c r="B24" i="29"/>
  <c r="E23" i="29"/>
  <c r="B23" i="29"/>
  <c r="E22" i="29"/>
  <c r="B22" i="29"/>
  <c r="E21" i="29"/>
  <c r="B21" i="29"/>
  <c r="E20" i="29"/>
  <c r="B20" i="29"/>
  <c r="E19" i="29"/>
  <c r="B19" i="29"/>
  <c r="E18" i="29"/>
  <c r="B18" i="29"/>
  <c r="E17" i="29"/>
  <c r="B17" i="29"/>
  <c r="E16" i="29"/>
  <c r="B16" i="29"/>
  <c r="E15" i="29"/>
  <c r="B15" i="29"/>
  <c r="E14" i="29"/>
  <c r="B14" i="29"/>
  <c r="E13" i="29"/>
  <c r="B13" i="29"/>
  <c r="E12" i="29"/>
  <c r="B12" i="29"/>
  <c r="E11" i="29"/>
  <c r="B11" i="29"/>
  <c r="E10" i="29"/>
  <c r="B10" i="29"/>
  <c r="E9" i="29"/>
  <c r="B9" i="29"/>
  <c r="E8" i="29"/>
  <c r="B8" i="29"/>
  <c r="E7" i="29"/>
  <c r="B7" i="29"/>
  <c r="E6" i="29"/>
  <c r="B6" i="29"/>
  <c r="B5"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Matsunami, Mischa@Waterboards</author>
  </authors>
  <commentList>
    <comment ref="M4" authorId="0" shapeId="0" xr:uid="{1B9F1960-B145-4C76-BCA9-434C04124022}">
      <text>
        <r>
          <rPr>
            <sz val="9"/>
            <color indexed="81"/>
            <rFont val="Tahoma"/>
            <family val="2"/>
          </rPr>
          <t>Click for option descriptions</t>
        </r>
      </text>
    </comment>
    <comment ref="N4" authorId="0" shapeId="0" xr:uid="{0C25DDE1-8B28-43B0-89F9-B6BF2968BEF3}">
      <text>
        <r>
          <rPr>
            <sz val="9"/>
            <color indexed="81"/>
            <rFont val="Tahoma"/>
            <family val="2"/>
          </rPr>
          <t>Click for option descriptions</t>
        </r>
      </text>
    </comment>
    <comment ref="O4" authorId="0" shapeId="0" xr:uid="{4AFED95D-C433-47DB-BF0A-9DE07094EF62}">
      <text>
        <r>
          <rPr>
            <sz val="9"/>
            <color indexed="81"/>
            <rFont val="Tahoma"/>
            <family val="2"/>
          </rPr>
          <t>Click for instructions</t>
        </r>
      </text>
    </comment>
    <comment ref="P4" authorId="0" shapeId="0" xr:uid="{8B567BF5-98B1-4D00-8C47-9D26BB2ADCF0}">
      <text>
        <r>
          <rPr>
            <sz val="9"/>
            <color indexed="81"/>
            <rFont val="Tahoma"/>
            <family val="2"/>
          </rPr>
          <t>Click for instructions</t>
        </r>
      </text>
    </comment>
    <comment ref="F329" authorId="0" shapeId="0" xr:uid="{004B40EC-75D9-4513-9A74-B2042DC6A4F6}">
      <text>
        <r>
          <rPr>
            <b/>
            <sz val="9"/>
            <color indexed="81"/>
            <rFont val="Tahoma"/>
            <family val="2"/>
          </rPr>
          <t>Matsunami, Mischa@Waterboards:</t>
        </r>
        <r>
          <rPr>
            <sz val="9"/>
            <color indexed="81"/>
            <rFont val="Tahoma"/>
            <family val="2"/>
          </rPr>
          <t xml:space="preserve">
For batch-processed correspondence, would this only include documents exported to Word, distributed, and attached to the record?  Or would it also include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Matsunami, Mischa@Waterboards</author>
  </authors>
  <commentList>
    <comment ref="I4" authorId="0" shapeId="0" xr:uid="{2C4E3B99-837B-4D5D-B601-EA05DDF54876}">
      <text>
        <r>
          <rPr>
            <sz val="9"/>
            <color indexed="81"/>
            <rFont val="Tahoma"/>
            <family val="2"/>
          </rPr>
          <t>Click for option descriptions</t>
        </r>
      </text>
    </comment>
    <comment ref="J4" authorId="0" shapeId="0" xr:uid="{36C20EF6-78E4-4FAD-B5AE-36251F94789F}">
      <text>
        <r>
          <rPr>
            <sz val="9"/>
            <color indexed="81"/>
            <rFont val="Tahoma"/>
            <family val="2"/>
          </rPr>
          <t>Click for option descriptions</t>
        </r>
      </text>
    </comment>
    <comment ref="K4" authorId="0" shapeId="0" xr:uid="{991C00D5-C9A2-4825-A9AF-021A24181D59}">
      <text>
        <r>
          <rPr>
            <sz val="9"/>
            <color indexed="81"/>
            <rFont val="Tahoma"/>
            <family val="2"/>
          </rPr>
          <t>Click for instructions</t>
        </r>
      </text>
    </comment>
    <comment ref="L4" authorId="0" shapeId="0" xr:uid="{CEDC4464-BC76-4115-930B-EF04B5139D94}">
      <text>
        <r>
          <rPr>
            <sz val="9"/>
            <color indexed="81"/>
            <rFont val="Tahoma"/>
            <family val="2"/>
          </rPr>
          <t>Click for instructions</t>
        </r>
      </text>
    </comment>
  </commentList>
</comments>
</file>

<file path=xl/sharedStrings.xml><?xml version="1.0" encoding="utf-8"?>
<sst xmlns="http://schemas.openxmlformats.org/spreadsheetml/2006/main" count="12128" uniqueCount="2773">
  <si>
    <t>Exhibit C - Functional and Non-Functional Requirements (MS)</t>
  </si>
  <si>
    <t>Vendor Response Instructions</t>
  </si>
  <si>
    <r>
      <t xml:space="preserve">The Bidder must not modify the format, add columns, include explanatory text not otherwise requested, or change the format or content of this workbook.
</t>
    </r>
    <r>
      <rPr>
        <b/>
        <sz val="12"/>
        <rFont val="Calibri"/>
        <family val="2"/>
        <scheme val="minor"/>
      </rPr>
      <t>The State reserves the right to require a demonstration of any WaterTAP Requirement the Bidder specifies will be met "Out of the Box."</t>
    </r>
  </si>
  <si>
    <r>
      <rPr>
        <b/>
        <sz val="12"/>
        <color rgb="FFFF0000"/>
        <rFont val="Calibri"/>
        <family val="2"/>
        <scheme val="minor"/>
      </rPr>
      <t>Functional Requirements (MS)</t>
    </r>
    <r>
      <rPr>
        <sz val="10"/>
        <color theme="1"/>
        <rFont val="Calibri"/>
        <family val="2"/>
        <scheme val="minor"/>
      </rPr>
      <t xml:space="preserve">
1. Requirements (Columns C-F):  Bidders are instructed to review all the requirements in their entirety.  Detailed requirements (column F) are hierarchically traced to mid-level requirements (column E), level 2 requirements (column D), and high level objectives (column C).
2. Persona and Persona Group (Columns G-H): Indicates the target audience of each requirement.  Each persona group may include one or more personas.
3. Requirement Type (Column I): Indicates whether the requirement is functional or non-functional.
4. Priority (Column J): Indicates that the requirement is mandatory scored.
5. Stability (Column K): Represents the State's confidence in the need for the accompanying requirement.
6. Requirement Owner (Column L): Indicates the owner of the requirement.
7. Available in System (Column M): Bidders shall select the appropriate value to indicate how the proposed system will meet the requirement. The available values are defined as follows:
B - Out of the Box (OOTB): The requirement can be met in its baseline form that is native to the solution and available immediately without customization, modification, configuration, additional software, third party tools, or processes of any kind. Requirement is met "Out of the Box."
C - Update to code. The code must be modified to meet the requirement.
L (0–40 hours) = Low LOE. 0–40 hours required to make necessary customizations (e.g. minor to moderate code changes, addition of new attributes and related GUI updates) For this value, a narrative response within the "Comment" column is required. The response shall include the type of work required for the customization work itself and a rough order of magnitude (ROM) estimate of effort (do not include design, testing, or other effort beyond the customization work).
H (41+ hours) = High LOE. 41+ hours required to make necessary customizations (e.g. code changes in multiple modules, addition of a function that impacts solution architecture) For this value, a narrative response within the "Comment" column is required. The response shall include the type of work required for the customization work itself and a rough order of magnitude (ROM) estimate of effort (do not include design, testing, or other effort beyond the customization work).
T - Third-party software integration required. The requirement can be met with the integration of third-party software. For this value, a narrative response within the "Comment" column is required. Name the application/tool and indicate why it is not included in the proposed solution. An example might be an Integrated Development Environment already broadly available at SWRCB and not requiring additional licensing.
U — Unable to meet the requirement. The requirement cannot be met by the proposed Solution. For this value, a narrative response within the "Comment" column is required.
If no response is indicated, the State will assume the Solution is unable to meet the requirement.
</t>
    </r>
  </si>
  <si>
    <t>8. Supporting Information (Columns N-P): Bidders shall complete the appropriate column if the requirement cannot be met with an out-of-the-box feature.
Column N - If column M = 'C,' indicate the Level of Effort (LOE) required to complete the necessary customization. NOTE: 1 point will be awarded where Column M = 'C' and LOE is not indicated.
  •  L (0-40 hours) = Low LOE.  0-40 hours required to make necessary customizations (e.g. minor to moderate code changes, addition of new attributes and related GUI updates)
  •  H (41+ hours) = High LOE.  41+ hours required to make necessary customizations (e.g. code changes in multiple modules, addition of a function that impacts solution architecture)
Column O - If column M = 'T,' indicate the third-party software what would be integrated into the solution to meet the requirement
Column P - Provide additional information if:
  Column M = 'C' or
  Column M = 'T' or
  Column M = 'U'</t>
  </si>
  <si>
    <r>
      <rPr>
        <b/>
        <sz val="12"/>
        <color rgb="FFFF0000"/>
        <rFont val="Calibri"/>
        <family val="2"/>
        <scheme val="minor"/>
      </rPr>
      <t>Non-Functional Requirements (MS)</t>
    </r>
    <r>
      <rPr>
        <sz val="10"/>
        <color theme="1"/>
        <rFont val="Calibri"/>
        <family val="2"/>
        <scheme val="minor"/>
      </rPr>
      <t xml:space="preserve">
See 'Functional Requirements' section above for corresponding column descriptions, where applicable.</t>
    </r>
  </si>
  <si>
    <t>Bidder Name:</t>
  </si>
  <si>
    <t>&lt;&lt;ENTER BIDDER NAME&gt;&gt;</t>
  </si>
  <si>
    <t>Solicitation Number:</t>
  </si>
  <si>
    <t>Agency/state Entity:</t>
  </si>
  <si>
    <t>State Water Resources Control Board</t>
  </si>
  <si>
    <t>Project Name:</t>
  </si>
  <si>
    <t>Water Technical Access Portal (WaterTAP)</t>
  </si>
  <si>
    <t>FOR VENDOR RESPONSE</t>
  </si>
  <si>
    <t>State-Use Only</t>
  </si>
  <si>
    <t>Stage 2 Mid-level Requirement Category Number</t>
  </si>
  <si>
    <t>User Story ID</t>
  </si>
  <si>
    <t>Main Business Capability/Function
(L1)</t>
  </si>
  <si>
    <t>Sub Business Capability/Function
(L2)</t>
  </si>
  <si>
    <t>Requirement
(MLR)</t>
  </si>
  <si>
    <t>Detailed Requirement
(User Story)</t>
  </si>
  <si>
    <t>User Persona</t>
  </si>
  <si>
    <t>Persona Group</t>
  </si>
  <si>
    <t>Requirement Type</t>
  </si>
  <si>
    <t>Priority</t>
  </si>
  <si>
    <t>Stability</t>
  </si>
  <si>
    <t>Requirement Owner</t>
  </si>
  <si>
    <t>Available in System</t>
  </si>
  <si>
    <t>Level of Effort
(C)</t>
  </si>
  <si>
    <t>Third-Party Software
(T)</t>
  </si>
  <si>
    <r>
      <t xml:space="preserve">Comments
</t>
    </r>
    <r>
      <rPr>
        <i/>
        <sz val="10"/>
        <rFont val="Arial"/>
        <family val="2"/>
      </rPr>
      <t>Enter additional information if:
Col M = C, or
Col M = T, or
Col M = U</t>
    </r>
  </si>
  <si>
    <t>Requirement Score</t>
  </si>
  <si>
    <t>1.1.1</t>
  </si>
  <si>
    <t>1.1.1.1</t>
  </si>
  <si>
    <t>Contact Management and Credentialing</t>
  </si>
  <si>
    <t>Create User Accounts</t>
  </si>
  <si>
    <t>Request user account to access WaterTAP through a web interface</t>
  </si>
  <si>
    <t>As a WaterTAP Administrator, I need to have unique identifiers associated with each WaterTAP user account so that I can minimize duplicative WaterTAP user accounts in WaterTAP, ensure accountability, and reduce the data management and audit actions necessary to facilitate enforcement and error mitigation.</t>
  </si>
  <si>
    <t>WaterTAP Administrator</t>
  </si>
  <si>
    <t>SWRCB Personnel</t>
  </si>
  <si>
    <t>Functional</t>
  </si>
  <si>
    <t>Mandatory Scored</t>
  </si>
  <si>
    <t>High</t>
  </si>
  <si>
    <t>State</t>
  </si>
  <si>
    <t>1.1.1.2</t>
  </si>
  <si>
    <t>As a General WaterTAP User, I need to be able to edit my user account or any of my profile's contact information at any time through self-service with the date, time, role, and user permissions recorded when an update is made so that my contact information can be kept current and I am accountable for those updates.</t>
  </si>
  <si>
    <t>General WaterTAP User</t>
  </si>
  <si>
    <t>1.1.1.3</t>
  </si>
  <si>
    <t>As a General WaterTAP User, I need to setup a unique user account through a self-service application, provide required information, set up unique username and password, answer password reset questions, and e-sign an electronic user agreement so that I can access the WaterTAP system.</t>
  </si>
  <si>
    <t>1.1.1.4</t>
  </si>
  <si>
    <t>As a WaterTAP Administrator, I need to configure information required for user account registration, such as legal first name, legal last name, middle name (optional), email, address 1, address 2, city, state, zip code, cell phone, certificates information if any (optional), PE license number if any (optional), WB working email if WB/LPA employee (optional) so that General WaterTAP users can establish user accounts.</t>
  </si>
  <si>
    <t>1.1.1.5</t>
  </si>
  <si>
    <t>As a WaterTAP Administrator, I need to be able to configure the contents in the electronic user agreement and allow for perodic updates and re-attestation to the new agreement language so that General WaterTAP users can establish user accounts.</t>
  </si>
  <si>
    <t>1.1.1.6</t>
  </si>
  <si>
    <t>As a WaterTAP Administrator, I need to have WaterTAP automatically validate the information submitted for creating a user account, including email, address, etc. so that the user account request can be evaluated and granted by WaterTAP automatically prior to manual assignment of roles and permissions by the appropriate approver.</t>
  </si>
  <si>
    <t>1.1.1.7</t>
  </si>
  <si>
    <t>As a General WaterTAP User, I need to be prompted/alerted when the information I provided to set up an user account does not pass WaterTAP's auto validation and be able to edit the field so that I can provide correct and necessary information.</t>
  </si>
  <si>
    <t>1.1.1.8</t>
  </si>
  <si>
    <t>As a DDW Staff, I need to send communication through WaterTAP to invite a laboratory personnel to join WaterTAP and provide instructions on setting up a user account and creating laboratory profile so that laboratory personnel can set up access to WaterTAP.</t>
  </si>
  <si>
    <t>DDW Staff</t>
  </si>
  <si>
    <t>1.1.2</t>
  </si>
  <si>
    <t>1.1.2.1</t>
  </si>
  <si>
    <t>Review and approve /deny user account requests</t>
  </si>
  <si>
    <t>As a General WaterTAP User, I need to be notified if my PWS relationship request is approved or denied so that I can access my PWS if approved or receive notification if denied.</t>
  </si>
  <si>
    <t>1.1.2.2</t>
  </si>
  <si>
    <t>As a General WaterTAP User, I need to be notified if my request to associate with a PWS has not been acknowledged within 14 days so that the request expires and the process ends.</t>
  </si>
  <si>
    <t>1.1.2.3</t>
  </si>
  <si>
    <t>As a DDW Staff / LPA Staff, I need to be able to send emails through WaterTAP to invite non-PWS affiliates to join WaterTAP so that the non-PWS associated profile user account can be set up to access selected information through WaterTAP.</t>
  </si>
  <si>
    <t>DDW Staff / LPA Staff</t>
  </si>
  <si>
    <t>1.1.2.4</t>
  </si>
  <si>
    <t>As a General WaterTAP User, I need to provide the key information (e.g. Agency Name, Agency ID (optional), first name, last name, middle name, email, address 1, address 2, city, state, zip code, phone, intended access request, DDW collaborators contact information, etc.) so that I can set up a non-PWS associated profile user account in order to access WaterTAP.</t>
  </si>
  <si>
    <t>1.1.2.5</t>
  </si>
  <si>
    <t>As a WaterTAP Administrator, I need to receive notice in WaterTAP when users request to set a non-PWS affiliate profile role so that I can review and approve/deny the request.</t>
  </si>
  <si>
    <t>1.1.2.6</t>
  </si>
  <si>
    <t>As a WaterTAP Administrator, I need to be able to approve/deny a request to set up a non-PWS affiliate profile role and assign permission level so that person can connect to WaterTAP with certain permissions.</t>
  </si>
  <si>
    <t>1.1.2.7</t>
  </si>
  <si>
    <t>As a WaterTAP Administrator, I need to be able to configure groups of role / permission levels for all authenticated WaterTap users so that I can assign those pre-configured permissions to those users.</t>
  </si>
  <si>
    <t>1.1.2.8</t>
  </si>
  <si>
    <t>As a General WaterTAP User, I need to be notified when my requested role is approved/denied so that I can gain access according to the permissions granted.</t>
  </si>
  <si>
    <t>1.1.2.9</t>
  </si>
  <si>
    <t>As a Laboratory, I need to be able to request a lab profile for each lab I am representing in WaterTAP by providing information such as my first, last name, ELAP certification number, working email address, CLIP Username, etc. so that my individual profiles can be reviewed and approved to have the laboratory account in WaterTAP.</t>
  </si>
  <si>
    <t>Laboratory</t>
  </si>
  <si>
    <t>1.1.2.10</t>
  </si>
  <si>
    <t>As a Laboratory, I need to have WaterTAP auto-validate my ELAP number / CLIP login credential (username) provided by me and accept/reject the user account and profile set up request so that I can setup a user account and profile in WaterTAP.</t>
  </si>
  <si>
    <t>1.1.2.11</t>
  </si>
  <si>
    <t>As a WaterTAP Administrator, I need to have laboratory login credentials synced to CLIP login credentials so that account requests are automatically validated and I can approve lab account/profile request(s).</t>
  </si>
  <si>
    <t>1.1.2.12</t>
  </si>
  <si>
    <t>As a Laboratory, I need to be notified when my user account/profile is approved/rejected by WaterTAP, with guidance on how to access WaterTAP if approved, or how to send an inquiry if needed to appeal the rejection so that I can access WaterTAP.</t>
  </si>
  <si>
    <t>1.1.2.13</t>
  </si>
  <si>
    <t>As a General WaterTAP User, I need to provide certificate number(s) for back flow tester, cross-connection specialist, etc. with effective dates when setting up a user account so that certificate information are tracked with the user at the account level.</t>
  </si>
  <si>
    <t>1.1.2.14</t>
  </si>
  <si>
    <t>As a General WaterTAP User, I need to be able to edit or add certificate number(s) and effective dates for back flow tester, cross-connection specialist, etc. at the user account level when needed so that certificate information are tracked with the user at the account level.</t>
  </si>
  <si>
    <t>1.1.2.15</t>
  </si>
  <si>
    <t>As a WaterTAP Administrator, I need to be able to pull certificate info from OpCert to WaterTAP at desired frequency so that CDS can check if operator satisfies the PWS's operator level requirement.</t>
  </si>
  <si>
    <t>1.1.2.16</t>
  </si>
  <si>
    <t>As a WaterTAP Administrator, I need to have WaterTAP automatically verify if the certificate number(s) and effective dates associated with user account match data in OpCert or satisfy operator requirements for a specific treatment facility or distribution system of a given PWS so that CDS can check if operator satisfies the PWS's operator level requirement.</t>
  </si>
  <si>
    <t>1.1.2.17</t>
  </si>
  <si>
    <t>As a Water System Admin, I need to have WaterTAP notify me if the certificate number(s) and effective dates associated with user account(s) do not match data in OpCert or does not satisfy operator requirements for my PWSID so that I can take actions promptly.</t>
  </si>
  <si>
    <t>Water System Admin</t>
  </si>
  <si>
    <t>Water System Personnel</t>
  </si>
  <si>
    <t>1.1.2.18</t>
  </si>
  <si>
    <t>As a DDW Staff / LPA Staff, I need to have WaterTAP notify me if the certificate number(s) and effective dates associated with user account(s) do not match data in OpCert or does not satisfy operator requirement for a PWSID I am responsible for so that I can take actions promptly.</t>
  </si>
  <si>
    <t>1.1.3</t>
  </si>
  <si>
    <t>1.1.3.1</t>
  </si>
  <si>
    <t>Limit each PWSID to one Water System Admin contact</t>
  </si>
  <si>
    <t>As a WaterTAP Administrator, I need to be able to limit each PWS ID to have one Water System Admin profile/role at a time, while one user can be Water System Admin for multiple PWS IDs so that only one Water System admin is responsible for each PWS ID at any given time.</t>
  </si>
  <si>
    <t>1.1.4</t>
  </si>
  <si>
    <t>1.1.4.1</t>
  </si>
  <si>
    <t>Create multiple user profiles / roles / permissions within each user account</t>
  </si>
  <si>
    <t>As a General WaterTAP User, I need to have the ability to have multiple profiles within the same user account so that actions I take are associated to the appropriate profile and/or PWSID(s).</t>
  </si>
  <si>
    <t>1.1.4.2</t>
  </si>
  <si>
    <t>As a General WaterTAP User, I need to be able to register with a physical address or phone number that already exists within another account or profile so that multiple accounts/profiles may utilize the same address or phone number.</t>
  </si>
  <si>
    <t>1.1.4.3</t>
  </si>
  <si>
    <t>As a General WaterTAP User, I need to be able to log in to WaterTAP through my user account first before accessing my profiles and linked PWSIDs so that all work performed by me is accounted for within a selected user account.</t>
  </si>
  <si>
    <t>1.1.4.4</t>
  </si>
  <si>
    <t>As a General WaterTAP User, I need to verify every email address I add to my user account/profiles in WaterTAP so that all email addresses are valid for future communication.</t>
  </si>
  <si>
    <t>1.1.4.5</t>
  </si>
  <si>
    <t>As a General WaterTAP User, I need to be able to create profiles by providing contact information that is specific to each profile. i.e., profile name, work email, work address 1, work address 2, city, state, zip code, work phone number, work phone extension (optional), cell phone, etc.  so that I can be contacted for specific actions taken under each profile and distinguish between profiles under my account.</t>
  </si>
  <si>
    <t>1.1.4.6</t>
  </si>
  <si>
    <t>As a WaterTAP Administrator, I need to be able to configure the allowable roles/permission types a user can be assigned to (e.g. Water System Administrator, operator types, PWS staff, WB staff, laboratory staff, fed/state agency staff)  so that general WaterTAP users can be assigned the specific roles.</t>
  </si>
  <si>
    <t>1.1.4.7</t>
  </si>
  <si>
    <t>As a General WaterTAP User, I need to be able to request to be associated with a specific PWSID for the associated Water System Administrator role for that PWSID through self-service by providing the requested PWSID at which point external actions to WaterTAP must be taken by both the requestee and the WaterTAP Administrator before the account association is allowed to progress, so that CROMERR compliance is achieved.</t>
  </si>
  <si>
    <t>1.1.4.8</t>
  </si>
  <si>
    <t>As a General WaterTAP User, I need to have a two stage approval process to grant a Water System Admin access/permissions so that both the WaterTAP Admin and a DDW/LPA staff both approve a PWS AC access request before access is granted.</t>
  </si>
  <si>
    <t>1.1.4.9</t>
  </si>
  <si>
    <t>As a DDW Staff / LPA Staff, I need to receive notice when a General WaterTAP user requests to become Water System Admin to a specific PWS ID so that I can start the review process and record my verification in WaterTap if this person is verified to be the Water System Administrative Contact for this PWS ID.</t>
  </si>
  <si>
    <t>1.1.4.10</t>
  </si>
  <si>
    <t>As a WaterTAP Administrator, I need to be able to approve requests to link a user account to a PWS ID with a role as Water System Admin and confirm that I received the LRO agreement outside of WaterTAP so that the Water System Admin can manage the PWS ID .</t>
  </si>
  <si>
    <t>1.1.4.11</t>
  </si>
  <si>
    <t>As a WaterTAP Administrator, I need to be notified if DDW/LPA Staff deny a General WaterTAP user's request for associating with a specific PWSID as the Water System Administrator role so that I can ensure that the General WaterTAP user does not receive access even though the wet signature was submitted.</t>
  </si>
  <si>
    <t>1.1.4.12</t>
  </si>
  <si>
    <t>As a WaterTAP Administrator, I need to be able to configure a list of standard roles/permission types and associated contact types so that Water System Admin can manage the contact information associated with each PWSID and the contact types to meet minimum federal reporting requirements (currently AC only) and other requirements.</t>
  </si>
  <si>
    <t>1.1.4.13</t>
  </si>
  <si>
    <t>As a Water System Admin, I need to be able to send emails through WaterTAP to invite my staff/auxiliary to associate to the PWS ID with a selected role/permission type, and assign a profile to this relationship (a user account must be set up first if none existed yet.) so that PWS staff/auxiliary can access WaterTAP for that PWS ID.</t>
  </si>
  <si>
    <t>1.1.4.14</t>
  </si>
  <si>
    <t>As a Water System Admin, I need to be able to edit role/permission type for each PWS staff/auxiliary associated with my PWSID(s) at any time so that I am fully responsible for the assignment of authority.</t>
  </si>
  <si>
    <t>1.1.4.15</t>
  </si>
  <si>
    <t>As a Water System Admin, I need to receive notice (email and WaterTap dashboard) if my invitation to staff/auxiliary to link to my PWSID is accepted (after setting up user account and profile), denied  or expired without response so that I can take next steps.</t>
  </si>
  <si>
    <t>1.1.4.16</t>
  </si>
  <si>
    <t>As a Water System Admin, I need to have WaterTAP automatically display the contact information for both my and any Water System Personnel’s contact information as well as the PWSID’s contact information so that any time updates are made to contact information for users associated with my PWSID, their update information is also displayed on my PWSID display.</t>
  </si>
  <si>
    <t>1.1.4.17</t>
  </si>
  <si>
    <t>As a General WaterTAP User, I need to be able to request the association of my profile and role with PWS ID(s) and specify start dates (including past or future dates) and intended role with that PWS ID, and request approval from Water System Admin so that I can be given permission to access that PWS ID after Water System Admin approval.</t>
  </si>
  <si>
    <t>1.1.4.18</t>
  </si>
  <si>
    <t>As a Water System Admin, I need to receive notice and be the only persona associated with a PWS ID who can approve/deny when a WaterTAP user requests a non-Water System Admin role to the specific PWS ID so that only I can approve users for my PWSID.</t>
  </si>
  <si>
    <t>1.1.4.19</t>
  </si>
  <si>
    <t>As a Water System Admin, I need to be able to approve a request to associate a General WaterTap user profile with my PWSID so that I can setup that users specific role and permission for my PWSID.</t>
  </si>
  <si>
    <t>1.1.4.20</t>
  </si>
  <si>
    <t>As a Water System Admin, I need to be able to deny a request with optional comment to associate a General WaterTap user profile with my PWSID  so that I can limit/restrict access to only necessary profiles to my PWSID.</t>
  </si>
  <si>
    <t>1.1.4.21</t>
  </si>
  <si>
    <t>As a Water System Admin, I need to be able to associate, from a pre-configured list, the specific contact type (i.e., role) for a Water System Staff / Water System Auxiliary so that the contact type for each Water System Staff / Water System Auxiliary that I associate with my PWSID is displayed, accurate, and up to date.</t>
  </si>
  <si>
    <t>1.1.4.22</t>
  </si>
  <si>
    <t>As a General WaterTAP User, I need to be notified if my request to establish a relationship with a PWSID is approved/denied by the Water System Admin or expired without response so that I am made aware of the status of my request.</t>
  </si>
  <si>
    <t>1.1.4.23</t>
  </si>
  <si>
    <t>As a General WaterTAP User, I need to have any request to establish a relationship with a PWS ID to expire within a pre-configured duration if there is no response from the other party so that I am informed and can take other actions.</t>
  </si>
  <si>
    <t>1.1.4.24</t>
  </si>
  <si>
    <t>As a Water System Admin, I need to be able to indicate a begin date for a relationship with my PWS ID, otherwise, WaterTAP will use the dates when the relationship is accepted as the default begin date so that access for my PWSID is limited by the start date.</t>
  </si>
  <si>
    <t>1.1.4.25</t>
  </si>
  <si>
    <t>As a Water System Admin, I need to be able to immediately unassociate a user from my PWS ID or enter a future end date and not delete the transaction so that the user's access to my PWSID is revoked and transaction history is retained.</t>
  </si>
  <si>
    <t>1.1.4.26</t>
  </si>
  <si>
    <t>As a DDW Staff / LPA Staff, I need to be able to apply an end date for the prior Water System Admin role for a PWSID I am responsible for and provide reasons if that person left without providing an end-date in WaterTAP through self-service so that a relationship between a PWS ID and the prior Water System admin will be dissolved.</t>
  </si>
  <si>
    <t>1.1.4.27</t>
  </si>
  <si>
    <t>As a WATER SYSTEM PERSONNEL, I need to be able to immediately unassociate my relationship with a PWS ID or enter a future end date and not delete the transaction so that my relationship to a PWSID is revoked and transaction history is retained.</t>
  </si>
  <si>
    <t>WATER SYSTEM PERSONNEL</t>
  </si>
  <si>
    <t>1.1.4.28</t>
  </si>
  <si>
    <t>As a Water System Admin, I need to be notified if any staff/auxiliary associated with my PWS ID has terminated or set up a future end date to terminate the relationship with the PWS ID so that I am aware and can take actions promptly.</t>
  </si>
  <si>
    <t>1.1.4.29</t>
  </si>
  <si>
    <t>As a Water System Staff / Water System Auxiliary, I need to be notified if my relationship with a PWSID is terminated by Water System Admin so that I am aware that I no longer have access to that PWSID.</t>
  </si>
  <si>
    <t>Water System Staff / Water System Auxiliary</t>
  </si>
  <si>
    <t>1.1.4.30</t>
  </si>
  <si>
    <t>As a DDW Staff / LPA Staff, I need to be notified if any Water System Admin associated with one of the PWS IDs I am responsible for has terminated their relationship with the PWS ID so that I am aware and can take actions promptly.</t>
  </si>
  <si>
    <t>1.1.4.31</t>
  </si>
  <si>
    <t>As a Water System Admin, I need to have a search function available to allow me to identify existing user with specific role / permission type or geo-region so that I can find the specific role / permission type before requesting a relationship.</t>
  </si>
  <si>
    <t>1.1.4.32</t>
  </si>
  <si>
    <t>As a Water System Admin, I need to be able to send a message through WaterTAP to invite any existing WaterTAP user to establish a relationship with my PWS ID with a selected role/permission type so that the user can accept or deny a relationship with that PWS ID.</t>
  </si>
  <si>
    <t>1.1.4.33</t>
  </si>
  <si>
    <t>As a WaterTAP Administrator, I need to be able to configure and have WaterTAP detect pre-configured prohibitions for a user to have multiple conflicting profile types  so that non-allowed profile pairings will be prohibited.</t>
  </si>
  <si>
    <t>1.1.4.34</t>
  </si>
  <si>
    <t>As a General WaterTAP User, I need to be able to deactivate my user account, profile or role and not delete the transaction so that my access to WaterTAP information is up-to-date and account history is retained.</t>
  </si>
  <si>
    <t>1.1.5</t>
  </si>
  <si>
    <t>1.1.5.1</t>
  </si>
  <si>
    <t>Maximize uniqueness of user accounts and enforce profile type requirements</t>
  </si>
  <si>
    <t>As a WaterTAP Administrator, I need to have WaterTAP reject an account creation if the email address is already in-use in WaterTAP so that each account in WaterTAP has an unique email address.</t>
  </si>
  <si>
    <t>1.1.5.2</t>
  </si>
  <si>
    <t>As a WaterTAP Administrator, I need to be able to configure the information a user needs to provide to set up a user account and different types of profiles, configure the rules that WaterTAP will use to automatically validate information, and approve requests so that DDW staff don't need to do it manually.</t>
  </si>
  <si>
    <t>1.1.5.3</t>
  </si>
  <si>
    <t>As a General WaterTAP User, I need to maximize uniqueness despite PII so that all of my profile(s) are contained under a single account..</t>
  </si>
  <si>
    <t>1.2.1</t>
  </si>
  <si>
    <t>1.2.1.1</t>
  </si>
  <si>
    <t>Manage Account Information</t>
  </si>
  <si>
    <t>Deactivate user accounts / change role / permissions</t>
  </si>
  <si>
    <t>As a WaterTAP Administrator, I need to be able to archive user accounts and profiles that are dormant for a period that I will specify so that there is a full record of user/profile history and our active list is up-to-date.</t>
  </si>
  <si>
    <t>1.2.1.2</t>
  </si>
  <si>
    <t>As a General WaterTAP User, I need to be able to re-activate my dormant user account and profiles that were archived so that there is a full record of user/profile history and our active list is up-to-date.</t>
  </si>
  <si>
    <t>1.2.1.3</t>
  </si>
  <si>
    <t>As a WaterTAP Administrator, I need to be able to deactivate a user account when improper activity is detected or reported so that the system does not get compromised.</t>
  </si>
  <si>
    <t>1.2.2</t>
  </si>
  <si>
    <t>1.2.2.1</t>
  </si>
  <si>
    <t>Provide user support to change / update user account information</t>
  </si>
  <si>
    <t>As a WaterTAP Administrator, I need to be able to update a user account's email and phone number on behalf of the user so that the user's contact information is up-to-date.</t>
  </si>
  <si>
    <t>1.2.2.2</t>
  </si>
  <si>
    <t>As a WaterTAP Administrator, I need to be able to combine multiple user accounts into a single user account if those multiple accounts are identified to be replicated user accounts for the same person so that that person's contacts and credential are at one place and is responsible for all the actions.</t>
  </si>
  <si>
    <t>1.2.2.3</t>
  </si>
  <si>
    <t>As a WaterTAP Administrator, I need to be able to edit the contact information for user account(s) and/or profile(s) and record the date and reason behind the action (i.e. user access issue) so that we can keep information up to date.</t>
  </si>
  <si>
    <t>1.2.2.4</t>
  </si>
  <si>
    <t>As a WaterTAP Administrator, I need to have a notice automatically sent to users when I have made a change to their contact information on their behalf so that the users are aware of the action(s) taken.</t>
  </si>
  <si>
    <t>1.2.3</t>
  </si>
  <si>
    <t>1.2.3.1</t>
  </si>
  <si>
    <t>Perform self-service account management</t>
  </si>
  <si>
    <t>As a General WaterTAP User, I need to be able to recover my account for lost password or user ID through self-service so that I can regain access to WaterTAP.</t>
  </si>
  <si>
    <t>1.2.3.2</t>
  </si>
  <si>
    <t>As a DDW Staff / LPA Staff, I need to be able to view a dashboard interface for each PWSID so that I can access historical and current PWSID data and documents.</t>
  </si>
  <si>
    <t>1.2.4</t>
  </si>
  <si>
    <t>1.2.4.1</t>
  </si>
  <si>
    <t>Comply with CROMERR user authentication requirements</t>
  </si>
  <si>
    <t>As a General WaterTAP User, I need to use multifactor authenticator (e.g., application/text/email) to create a user account and access WaterTAP per SWRCB standards so that CROMERR requirement is satisfied.</t>
  </si>
  <si>
    <t>1.2.5</t>
  </si>
  <si>
    <t>1.2.5.1</t>
  </si>
  <si>
    <t>Establish, maintain, and track changes of profile roles/permissions</t>
  </si>
  <si>
    <t>As a WaterTAP Administrator, I need to have WaterTAP automatically track users who have dormant user accounts for a period (e.g., 11 months) and send a notice by email/text message to the users that they need to log in by a pre-defined period (e.g., end of 12th month) to make sure their account stays active so that the user is notified their account will be inactivated if action is not taken..</t>
  </si>
  <si>
    <t>1.2.5.2</t>
  </si>
  <si>
    <t>As a Water System Admin, I need to be able to "request", "decline", "accept", or "terminate" a relationship with Water System Staff/Auxiliary  so that no user(s) should be able to write to my PWSID without my consent to the relationship .</t>
  </si>
  <si>
    <t>1.2.5.3</t>
  </si>
  <si>
    <t>As a Water System Staff / Water System Auxiliary, I need to be able to "decline" a relationship request from a Water System Admin to be linked with a PWSID so that I am not linked to the PWS ID.</t>
  </si>
  <si>
    <t>1.2.5.4</t>
  </si>
  <si>
    <t>As a General WaterTAP User, I need to only have a relationship with a PWS ID established when both the requester and recipient accept the relationship so that all relationships with a PWS ID are acknowledged on both sides.</t>
  </si>
  <si>
    <t>1.2.5.5</t>
  </si>
  <si>
    <t>As a General WaterTAP User, I need to be notified when my relationship with a PWSID is terminated by the other party so that I can be informed and take follow-up actions as necessary.</t>
  </si>
  <si>
    <t>1.2.5.6</t>
  </si>
  <si>
    <t>As a Water System Admin, I need to be able to assign various combinations of roles/permissions, pre-configured by the WaterTAP administrator so that Water System Personnel can have varying roles/permissions associated with my PWSID.</t>
  </si>
  <si>
    <t>1.2.5.7</t>
  </si>
  <si>
    <t>As a WaterTAP Administrator, I need to use WaterTAP as the database of record for contact information so that there is one database of record for contact information and Federal Reporting requirements are satisfied.</t>
  </si>
  <si>
    <t>1.2.5.8</t>
  </si>
  <si>
    <t>As a Water System Admin, I need to be responsible for maintaining and updating which Water System Personnel / Water System Auxiliary profiles may be associated with my PWSID PWS contact information stays current, and Federal Reporting requirements are satisfied.</t>
  </si>
  <si>
    <t>1.2.5.9</t>
  </si>
  <si>
    <t>As a SWRCB PERSONNEL, I need to be able to view and query contact information so that I can download and use as needed.</t>
  </si>
  <si>
    <t>SWRCB PERSONNEL</t>
  </si>
  <si>
    <t>1.2.5.10</t>
  </si>
  <si>
    <t>I need to be able to assign roles and permissions to SWRCB Personnel as needed to allow SWRCB Personnel to manage laboratories in WaterTAP.</t>
  </si>
  <si>
    <t>1.2.5.11</t>
  </si>
  <si>
    <t>As a DDW Staff / LPA Staff, I need to be able to manually override and approve a user's lab profile that files the auto-validation so that access to WaterTAP can be provided for special cases where the auto-validation of the account request fails.</t>
  </si>
  <si>
    <t>1.2.5.12</t>
  </si>
  <si>
    <t>As a Water System Admin, I need to be able to assign, from the Water System Personnel / Water System Auxiliary users which I permit access to my PWSID, a chief/shift operator for each treatment facility and distribution system in my PWSID as part of the basic PWS inventory information and have WaterTAP auto-populate the basic PWS inventory with the operator's  information (e.g. name, certificate type/number, effective date) for each treatment facility and distribution system so that the operator credential(s) can be tracked.</t>
  </si>
  <si>
    <t>1.2.5.13</t>
  </si>
  <si>
    <t>As a WaterTAP Administrator, I need to be able to create and configure legal entity types (e.g., controlling entities, lab, engineering firms) and establish association of legal entities with PWSID(s) and a user account so that users can establish associations between their role, Legal Entity, and a PWSID(s).</t>
  </si>
  <si>
    <t>1.2.6</t>
  </si>
  <si>
    <t>1.2.6.1</t>
  </si>
  <si>
    <t>Maintain account change history</t>
  </si>
  <si>
    <t>As a WaterTAP Administrator, I need to have WaterTAP auto-populate part of PWS basic  information by pulling contact and license information from PWS-affiliated user accounts and profiles so that Water System Admins can verify and edit if necessary.</t>
  </si>
  <si>
    <t>1.2.6.2</t>
  </si>
  <si>
    <t>As a WaterTAP Administrator, I need to record all history of changes including a change log related to user accounts, profiles, roles and permissions, including timestamp and the user who made the change so that I can track historical access rights.</t>
  </si>
  <si>
    <t>1.2.7</t>
  </si>
  <si>
    <t>1.2.7.1</t>
  </si>
  <si>
    <t>Transfer PWSID access to another Water System Admin with WaterTAP Admin approval</t>
  </si>
  <si>
    <t>As a Water System Admin, I need to to be able to provide an effective start date for a replacement Water System Admin for my PWSID by identifying the date and user information. The new Water System Admin will need to set up user account, Water System Admin profile, and outside of WaterTAP send in Subscriber Agreement, before this transition can occur so that there should always be an active Water System Admin account for each PWSID.</t>
  </si>
  <si>
    <t>1.2.7.2</t>
  </si>
  <si>
    <t>As a DDW Staff / LPA Staff, I need to be notified when a Water System Admin provided an effective start date for a replacement Water System Admin for a specific PWSID and approve/deny the relationship between the new Water System Admin and the PWSID so that there is always an active Water System Admin account for each PWSID.</t>
  </si>
  <si>
    <t>1.2.8</t>
  </si>
  <si>
    <t>1.2.8.1</t>
  </si>
  <si>
    <t>Auto-populate user transactions with user/profile/role at time of transaction</t>
  </si>
  <si>
    <t>As a WaterTAP Administrator, I need to have WaterTAP associate the user roles / permissions they have at the time they take an action in WaterTAP with that particular action in WaterTAP so that water system personnel are held accountable.</t>
  </si>
  <si>
    <t>1.2.9</t>
  </si>
  <si>
    <t>1.2.9.1</t>
  </si>
  <si>
    <t>Enforce address requirements based on Water Board rules and regulations (e.g. foreign address limitations)</t>
  </si>
  <si>
    <t>As a General WaterTAP User, I need to have the ability to provide addresses both within the United States and internationally and have WaterTAP provide USPS address validation so that my user account and/or profile have correct contact information.</t>
  </si>
  <si>
    <t>1.2.9.2</t>
  </si>
  <si>
    <t>As a WaterTAP Administrator, I need to make sure WaterTap does not allow a Water System's Physical Location to reside internationally so that the Water System's Physical Location is accurate to the actual geographic location.</t>
  </si>
  <si>
    <t>1.2.9.3</t>
  </si>
  <si>
    <t>As a General WaterTAP User, I need to have WaterTAP validate U.S. addresses I add/edit to ensure compliance with the WB's rules and regulations so that only validated address/location information can be submitted into the system .</t>
  </si>
  <si>
    <t>1.2.9.4</t>
  </si>
  <si>
    <t>As a DDW Staff / LPA Staff, I need to be able to immediately unassociate a Water System Admin from a PWSID within my regulatory agency and assign temporary permission to oversee the specific PWSID based on either: 1. existing subordinate PWSID contact, 2. temporary user for compliance reporting (not LRO, CROMERR compliant) so that my PWS contact information stays current, and Federal Reporting requirements are satisfied.</t>
  </si>
  <si>
    <t>2.1.1</t>
  </si>
  <si>
    <t>2.1.1.1</t>
  </si>
  <si>
    <t>Data and Document Management</t>
  </si>
  <si>
    <t>Transmit Data and Documents</t>
  </si>
  <si>
    <t>Transmit data and documents across internal DDW and external SWRCB platforms</t>
  </si>
  <si>
    <t>As a WaterTAP Administrator, I need to be able to access/view data/documents from databases belonging to DDW, other Water Boards programs or other state agencies for various purposes so that requirements for PWS based on inventory and historical data can be determined.</t>
  </si>
  <si>
    <t>2.1.1.2</t>
  </si>
  <si>
    <t>As a WaterTAP Adminstrator, I need to be able to send data/documents to databases that belong to DDW, other Water Boards programs, or other state agencies so that that information can be stored or used in other databases.</t>
  </si>
  <si>
    <t>WaterTAP Adminstrator</t>
  </si>
  <si>
    <t>2.1.1.3</t>
  </si>
  <si>
    <t>As a General WaterTAP User, I need to be able to view water quality data submitted through other SWRCB systems, including but not limited to the SAFER Clearinghouse for PWSID(s) associated with my role so that actions can be taken based on data submitted.</t>
  </si>
  <si>
    <t>2.1.2</t>
  </si>
  <si>
    <t>2.1.2.1</t>
  </si>
  <si>
    <t>Comply with CROMERR data and document transmission requirements</t>
  </si>
  <si>
    <t>As a General WaterTAP User, I need to have a pop-up window requiring me to attest to the accuracy and completeness of a data/document and electronically sign before I submit the data/document to WaterTAP, after which the data/document will be locked and no longer editable so that CROMERR requirements are satisfied.</t>
  </si>
  <si>
    <t>2.1.2.2</t>
  </si>
  <si>
    <t>As a General WaterTAP User, I need to be able to view a summary of my filled/uploaded single or batched files before submitting  so that I can verify the accuracy of the submission and confirm the filled information.</t>
  </si>
  <si>
    <t>2.1.2.3</t>
  </si>
  <si>
    <t>As a General WaterTAP User, I need to be prompted with a message from the system to confirm that the geospatial data I entered/drew in the map interface is accurate before I can submit the form so that I have an opportunity to update/edit the data before I submit.</t>
  </si>
  <si>
    <t>2.1.2.4</t>
  </si>
  <si>
    <t>As a General WaterTAP User, I need to receive notification in my email listed on my profile after data/documents are submitted under my profile so that I can verify if it is me who submitted the information and if the information was correctly submitted.</t>
  </si>
  <si>
    <t>2.1.3</t>
  </si>
  <si>
    <t>2.1.3.1</t>
  </si>
  <si>
    <t>Perform self-service data and document submittal</t>
  </si>
  <si>
    <t>As a WaterTAP Administrator, I need to be able to identify and configure a subset of data intake forms that WaterTAP will use to display data from previous submission(s), labeled for PWS Staff to reference, so that PWS staff can compare and submit new data.</t>
  </si>
  <si>
    <t>2.1.3.2</t>
  </si>
  <si>
    <t>As a WATER SYSTEM PERSONNEL, I need to have WaterTAP display data from previously submitted data intake forms WaterTAP admin labelled for my reference, but I must enter responses for each data field when I create a new submittal for periodic/repeated submittals so that I can compare and verify the data fields.</t>
  </si>
  <si>
    <t>2.1.3.3</t>
  </si>
  <si>
    <t>As a General WaterTAP User, I need to be able to upload any file type (e.g., PDF, JPEG, email, Word Document, notes, excel, video formats, KML/shapefiles, GIS, etc.) and have WaterTAP automatically create taxonomy to label the submission so that such information is incorporated and can be accessed through an index in WaterTAP.</t>
  </si>
  <si>
    <t>2.1.3.4</t>
  </si>
  <si>
    <t>As a General WaterTAP User, I need to be able to submit data/documents through my dashboard per my permission level so that I can upload data/documents.</t>
  </si>
  <si>
    <t>2.1.3.5</t>
  </si>
  <si>
    <t>As a WaterTAP Administrator, I need to be able to configure the data/doc submission validation to check if the submitter has  proper credentials so that we can verify PWS staff credentialing when submitting data/documents.</t>
  </si>
  <si>
    <t>2.1.3.6</t>
  </si>
  <si>
    <t>As a WaterTAP Administrator, I need to be able to configure which data / document submissions require an electronic signature and the associated role that may sign, which meets the requirements of CROMERR (such as using a “check box” that acts as an electronic process attached to or logically associated with the electronic record and executed or adopted by a person with the intent to sign the electronic record), so that PWS Personnel credentials are verified when data / documents are submitted.</t>
  </si>
  <si>
    <t>2.1.3.7</t>
  </si>
  <si>
    <t xml:space="preserve">As a WATER SYSTEM PERSONNEL, I need to provide my electronic signature (such as via clicking a CROMMER compliant check-box) to submit data / documents via WaterTAP, so that I am attesting to the accuracy of my submission.  </t>
  </si>
  <si>
    <t>2.1.3.8</t>
  </si>
  <si>
    <t>As a WATER SYSTEM PERSONNEL, I need to have a warning pop-up when I submit data/doc if I am not the PWS staff with proper credentials to submit so that PWS staff credentials are verified when data/documents are submitted.</t>
  </si>
  <si>
    <t>2.1.3.9</t>
  </si>
  <si>
    <t>As a WATER SYSTEM PERSONNEL, I need to have the option to 1) route draft data/documents to PWS staff with proper credential to submit or 2) submit with the warning that I am not the PWS staff with proper credential for submission (with the option of adding notes to explain the situation) so that 1) submissions are submitted by a PWS staff with proper credentials or 2)submissions from improperly credentialled PWS users are received and the improper credentialling documented.</t>
  </si>
  <si>
    <t>2.1.3.10</t>
  </si>
  <si>
    <t>As a WATER SYSTEM PERSONNEL, I need to be able to submit requested changes in Basic Water System Inventory for review and approval/rejection by DDW Staff / LPA staff so that I am responsible for updating system inventory data.</t>
  </si>
  <si>
    <t>2.1.3.11</t>
  </si>
  <si>
    <t>As a WATER SYSTEM PERSONNEL, I need to be able to submit one data form/document for multiple PWSs, have one copy of the data/document stored, but link the copy to multiple PWSs' dashboards so that the one copy of data form/document submitted can be searched/viewed on PWS and DDW staff dashboards.</t>
  </si>
  <si>
    <t>2.1.3.12</t>
  </si>
  <si>
    <t>As a DDW Staff / LPA Staff, I need to be able to review and either A) reject with comment OR B) reject with formal letter, any data/document submission so that I am explaining the rejection.</t>
  </si>
  <si>
    <t>2.1.3.13</t>
  </si>
  <si>
    <t>As a General WaterTAP User, I need to answer screening questions for submission types initiated by PWS so that I can determine if I am required to submit a specific document/data/application and prevent initiating unnecessary processes.</t>
  </si>
  <si>
    <t>2.1.3.14</t>
  </si>
  <si>
    <t>As a WaterTAP Administrator, I need to be able to configure screening questions that a PWS personnel can use to determine what specific document/data needs to be submitted so that the PWS is directed to the appropriate document/data type to complete.</t>
  </si>
  <si>
    <t>2.1.3.15</t>
  </si>
  <si>
    <t>As a General WaterTAP User, I need to be able to be able to store information within the offline application when internet access is lost and upload that information when a connection is restored so that I can collect information in areas without reception/internet access.</t>
  </si>
  <si>
    <t>2.1.3.16</t>
  </si>
  <si>
    <t>As a General WaterTAP User, I need to be able to edit and suggest changes for review and approval/rejection by DDW Staff / LPA Staff to my geospatial data associated with my entry that was created during the GIS workflow so that I can ensure the values are correctly associated with my entry.</t>
  </si>
  <si>
    <t>2.1.3.17</t>
  </si>
  <si>
    <t>As a General WaterTAP User, I need to be able to digitally indicate and manage geographic locations within the system so that these locations can be accurately visualized on an interactive map.
Related actions should include the ability to:
• upload geospatial data files, including formats such as .shp, .kml, .csv, or image/PDF maps.
• provide a crosswalk between my location naming conventions and WaterTAP’s naming standards.
• draw and edit geospatial features (point, line, polygon) directly on the map interface.
• record or enter location information, including latitude/longitude, APN, PLSS, address, and other relevant details.
• search for locations using latitude/longitude, APN, PLSS, or address.
• edit data associated with existing geospatial features.
• choose the type of geospatial feature (point, line, or polygon) I want to add to the map from a sidebar menu.
• be prompted to complete all required location and feature fields before saving, ensuring data completeness for mapping and analysis.</t>
  </si>
  <si>
    <t>2.1.3.18</t>
  </si>
  <si>
    <t>As a General WaterTAP User, I need to be able to have my geospatial entry data visualized on preconfigured basemap that thatp so that I can see my geopatial data for reference and verification.</t>
  </si>
  <si>
    <t>2.1.3.19</t>
  </si>
  <si>
    <t>As a General WaterTAP User, I need to have my user ID as well as the date and time the data/document was submitted be associated with the data/document I submitted so that I am responsible for any following inquiries/actions.</t>
  </si>
  <si>
    <t>2.1.3.20</t>
  </si>
  <si>
    <t>As a General WaterTAP User, I need to receive a warning if duplicate document(s) are uploaded based on document name and type, but be allowed to continue with upload if needed with the option to add notes so that unintential duplicate uploads are prevented.</t>
  </si>
  <si>
    <t>2.1.3.21</t>
  </si>
  <si>
    <t>As a General WaterTAP User, I need to be able to upload or drag and drop a data file (e.g., csv, xls) in a prescribed format (not requiring OCR) into WaterTAP and have WaterTAP automatically read and populate the data entry into the database so that I don't have to manually enter data records into data intake forms.</t>
  </si>
  <si>
    <t>2.1.3.22</t>
  </si>
  <si>
    <t>As a WaterTAP Administrator, I need to be able to configure various ways PWS can submit data/documents:
-data intake form by itself
-document submission like PDF, by itself
-data intake form with PDF type of documents included
-data intake form for multiple rules with a PDF file included, the PDF file sections need to be parced into sub reports for individual rules
-narrative summary with checkbox for in compliance / out of compliance so that multiple ways of submission are accommodated.</t>
  </si>
  <si>
    <t>2.1.3.23</t>
  </si>
  <si>
    <t>As a Water System Personnel, I need to submit miscellaneous documents that do not adhere to the established reporting requirements so that PWS can upload those documents voluntarily at their chosen time.</t>
  </si>
  <si>
    <t>2.1.3.24</t>
  </si>
  <si>
    <t>As a DDW Staff / LPA Staff, I need to have option to change the taxonomy label(s) of a document so that the document is stored and categorized properly within WaterTAP.</t>
  </si>
  <si>
    <t>2.1.3.25</t>
  </si>
  <si>
    <t>As a WaterTAP Administrator, I need to be able to configure the taxonomy for data/document submission through various options so that the system will automatically assign taxonomy metadata when data/documents are submitted.</t>
  </si>
  <si>
    <t>2.1.4</t>
  </si>
  <si>
    <t>2.1.4.1</t>
  </si>
  <si>
    <t>Send or receive alerts regarding data and document transmission and submission status</t>
  </si>
  <si>
    <t>As a General WaterTAP User, I need to receive confirmation of successful document / data submission, and the submission should be saved and viewable on my profile so that I am aware of the progress.</t>
  </si>
  <si>
    <t>2.1.4.2</t>
  </si>
  <si>
    <t>As a WaterTAP Administrator, I need to be able to configure the subset of document/data submission types that require formal review and formal approval/rejection so that a formal review results indicator can be added to PWSID Dashboard.</t>
  </si>
  <si>
    <t>2.1.4.3</t>
  </si>
  <si>
    <t>As a DDW Staff / LPA Staff, I need to be able to customize the notification (e.g., ranking of importance so that high priority items have higher visibility) on my dashboard when a PWS I am responsible for has submitted data or document  so that I can be prompted to review the data or document.</t>
  </si>
  <si>
    <t>2.1.4.4</t>
  </si>
  <si>
    <t>As a WATER SYSTEM PERSONNEL, I need to have the status and formal review results as approval/rejection displayed next to submitted document/data on my dashboard so that I am aware of the progress.</t>
  </si>
  <si>
    <t>2.1.4.5</t>
  </si>
  <si>
    <t>As a WATER SYSTEM PERSONNEL, I need to have WaterTAP display a flag of new notification to data/documents posted to my PWS's dashboard and have WaterTAP automatically track if I have opened/viewed the information so that I am prompted to review it.</t>
  </si>
  <si>
    <t>2.1.4.6</t>
  </si>
  <si>
    <t>As a DDW Staff / LPA Staff, I need to see a warning on my dashboard if a doc/data is submitted by a PWS staff without the proper credentials so that follow-up actions can be taken, but the submission is not prevented .</t>
  </si>
  <si>
    <t>2.1.4.7</t>
  </si>
  <si>
    <t>As a WATER SYSTEM PERSONNEL, I need to have a warning label on the submitted document/data if it is submitted by PWS staff without proper credentials on PWS's dashboard so that there is recognition that the document/data was submitted by an improperly credentialed user.</t>
  </si>
  <si>
    <t>2.1.4.8</t>
  </si>
  <si>
    <t>As a WaterTAP Administrator, I need to be able to configure and have WaterTAP send reminders to PWS staff for specific actions so that PWS staff can take actions promptly.</t>
  </si>
  <si>
    <t>2.1.4.9</t>
  </si>
  <si>
    <t>As a WaterTAP Administrator, I need to be able to configure a frequency to notify Water System Admins that the Basic Water System Inteventory data must be re-verified so that the information is updated and accurate.</t>
  </si>
  <si>
    <t>2.1.4.10</t>
  </si>
  <si>
    <t>As a WaterTAP Administrator, I need to be able to override PWS data/document submittal status and provide comments , have WaterTAP automatically notify PWS of the status change for review so that I can make changes, add comments, request additional information.</t>
  </si>
  <si>
    <t>2.1.4.11</t>
  </si>
  <si>
    <t>As a General WaterTAP User, I need to have WaterTAP save my electronic form editing progress in realtime so that I don't lose my work in progress.</t>
  </si>
  <si>
    <t>2.1.5</t>
  </si>
  <si>
    <t>2.1.5.1</t>
  </si>
  <si>
    <t>Save transaction progress prior to data or document submittal</t>
  </si>
  <si>
    <t>As a General WaterTAP User, I need to be able to select: Save as Draft (work in progress, can go back to edit) or Submit (disable editing and send to next level for approval) when completing data intake forms so that I can draft, edit and submit data forms.</t>
  </si>
  <si>
    <t>2.1.5.2</t>
  </si>
  <si>
    <t>As a General WaterTAP User, I need to be able to "save draft" or "complete and submit" when I work on a document in WaterTAP so that I can draft, edit and submit documents.</t>
  </si>
  <si>
    <t>2.1.6</t>
  </si>
  <si>
    <t>2.1.6.1</t>
  </si>
  <si>
    <t>Export data and files from WaterTAP system</t>
  </si>
  <si>
    <r>
      <t>As a General WaterTAP User, I need to be able to exp</t>
    </r>
    <r>
      <rPr>
        <sz val="9"/>
        <rFont val="Calibri"/>
        <family val="2"/>
        <scheme val="minor"/>
      </rPr>
      <t>ort and download</t>
    </r>
    <r>
      <rPr>
        <sz val="9"/>
        <color theme="1"/>
        <rFont val="Calibri"/>
        <family val="2"/>
        <scheme val="minor"/>
      </rPr>
      <t xml:space="preserve"> items (e.g. calendar of events to be added to other calendar, list of action items, etc.) per my permission level so that I can keep track of them outside of WaterTAP.</t>
    </r>
  </si>
  <si>
    <t>2.1.6.2</t>
  </si>
  <si>
    <t>As a WATER SYSTEM PERSONNEL, I need to be able to download / save a copy of data and documents from PWSID Dashboard if I have viewing permission to the PWS's records so that I can work on it outside of WaterTAP.</t>
  </si>
  <si>
    <t>2.1.6.3</t>
  </si>
  <si>
    <t>As a DDW Manager / District Engineer / Senior / LPA Manager, I need to be able to sort, filter and export data from WaterTAP, e.g. candidate violation rejection / acceptance logs so that I have that information for uses outside of WaterTAP.</t>
  </si>
  <si>
    <t>DDW Manager / District Engineer / Senior / LPA Manager</t>
  </si>
  <si>
    <t>2.1.7</t>
  </si>
  <si>
    <t>2.1.7.1</t>
  </si>
  <si>
    <t>Designate and enforce acceptable document routing options for documents generated through WaterTAP (e.g. email link + account upload, certified mail)</t>
  </si>
  <si>
    <t>As a DDW Staff / LPA Staff, I need to have WaterTAP automatically identify enforcement documents and staff manually identify for any other documents that are sent through certified mail so that those mailed documents are tracked.</t>
  </si>
  <si>
    <t>2.1.7.2</t>
  </si>
  <si>
    <t>As a DDW Staff / LPA Staff, I need to have WaterTAP send email notifications to specific PWSID and/or PWS personnel's email addresses with the option to provide a link to WaterTAP login page, with PWS ID/name in the email subject, without replying option, informing PWS staff that they need to login to WaterTAP to see certain information (document name), and save a copy of the email in the PWSID's profile and make the email viewable in WaterTAP so that we have record of the email notification.</t>
  </si>
  <si>
    <t>2.1.7.3</t>
  </si>
  <si>
    <t>As a WATER SYSTEM PERSONNEL, I need to be able to click a link in a WaterTAP generated email, which will lead me to the WaterTAP log-in page, prompt me to login to view the item reference in the WaterTAP generated email so that I am informed.</t>
  </si>
  <si>
    <t>2.1.7.4</t>
  </si>
  <si>
    <t>As a WaterTAP Administrator, I need to be able to configure and label what document types must be sent to Water System Personnel via hard copy, hard copy w/certified mail, or email notification with a link to WaterTAP login page, while having all finalized documents automatically linked to the submitting PWS ID and posted to the PWSID Dashboard so that submissions are properly distributed and tracked.</t>
  </si>
  <si>
    <t>2.1.7.5</t>
  </si>
  <si>
    <t>As a Water System Admin, I need to have all categories of correspondence distributed by SWRCB within WaterTAP to be listed on PWSID dashboard but only allow PWS personnel with specific profile type/permission to open and view each category of correspondence so that proper access per user permission is granted.</t>
  </si>
  <si>
    <t>2.1.7.6</t>
  </si>
  <si>
    <t>As a DDW Staff / LPA Staff, I need to see which PWSID Dashboard notifications have been opened so that I can assess if PWS received the information.</t>
  </si>
  <si>
    <t>2.1.7.7</t>
  </si>
  <si>
    <t>As a DDW Staff / LPA Staff, I need to see a summary of which links posted to PWS's dashboard have not been opened on a per-PWS basis so that I can assess if PWS received the information.</t>
  </si>
  <si>
    <t>2.1.7.8</t>
  </si>
  <si>
    <t>As a WaterTAP Administrator, I need to be able to set up a workflow routing hierarchy for the various levels of configuration setup by: HQ, Branch Chief, Section Chief, DE/Seniors/LPA manager, and lastly assignment based on PWSID so that the routing configuration of higher hierarchy levels are considered before the lower levels.</t>
  </si>
  <si>
    <t>2.1.7.9</t>
  </si>
  <si>
    <t>As a DDW Manager / District Engineer / Senior / LPA Manager, I need to be able to set up automatic routing of various incoming submissions and communications (e.g., PWS submission, PWS inquiries, and public inquiries) to designated staff/group/unit based on the established characteristics of the incoming submission and communications so that that the routing configuration of higher hierarchy level is considered before the lower levels and incoming items are routed correctly.</t>
  </si>
  <si>
    <t>2.1.8</t>
  </si>
  <si>
    <t>2.1.8.1</t>
  </si>
  <si>
    <t>Transmit data and documents through batch processing based on user-specified criteria</t>
  </si>
  <si>
    <t>As a DDW Staff / LPA Staff, I need to be able to filter a subset of PWS contacts according to criteria such as Contact Type, System Type, Population Range, Service Connection Range, or based on an uploaded list of PWS contacts compiled outside of WaterTAP, when preparing mass communications so that the communications will reach specific targets.</t>
  </si>
  <si>
    <t>2.1.9</t>
  </si>
  <si>
    <t>2.1.9.1</t>
  </si>
  <si>
    <t>Import data and files to WaterTAP system and allow records to be added to mapped database tables</t>
  </si>
  <si>
    <t>As a WaterTAP Administrator, I need to be able to do migrations of legacy LCRR Inventory data into WaterTAP so that all legacy LCRR inventory data is mapped to database tables in WaterTAP.</t>
  </si>
  <si>
    <t>2.1.9.2</t>
  </si>
  <si>
    <r>
      <t xml:space="preserve">As a WaterTAP Administrator, I need to be able to migrate data/documents from other </t>
    </r>
    <r>
      <rPr>
        <sz val="9"/>
        <rFont val="Calibri"/>
        <family val="2"/>
        <scheme val="minor"/>
      </rPr>
      <t xml:space="preserve">systems into WaterTAP </t>
    </r>
    <r>
      <rPr>
        <sz val="9"/>
        <color theme="1"/>
        <rFont val="Calibri"/>
        <family val="2"/>
        <scheme val="minor"/>
      </rPr>
      <t>so that WaterTAP becomes the new database of record.</t>
    </r>
  </si>
  <si>
    <t>2.1.9.3</t>
  </si>
  <si>
    <t>As a General WaterTAP User, I need to have WaterTAP translate uploaded documents into machine readable content as needed so that data in documents are usable for analytics.</t>
  </si>
  <si>
    <t>2.1.9.4</t>
  </si>
  <si>
    <t>As a WaterTAP Administrator, I need to be able to import the “Regulatory Agency” from SDWIS to WaterTAP on launch and assign/re-assign each PWSID to the corresponding regulatory Branch, Section, and District/LPA as part of the initial data conversion so that workflow routing can be automated accordingly.</t>
  </si>
  <si>
    <t>2.1.9.5</t>
  </si>
  <si>
    <t>As a WaterTAP Administrator, I need to be able to configure and create the characteristics of the incoming submission and communication that DDW/LPA managers can use to set up the automatic routing of those submissions and communications (e.g, regulatory agency, rule requirement group (LCRR, TCR), water system characteristics (population), etc.) so that workflow routing can be automated accordingly.</t>
  </si>
  <si>
    <t>2.2.1</t>
  </si>
  <si>
    <t>2.2.1.1</t>
  </si>
  <si>
    <t>Review and Approve Data and Documents</t>
  </si>
  <si>
    <t>Access and approve data submissions and changes based on roles / permissions</t>
  </si>
  <si>
    <t>As a DDW Staff / LPA Staff, I need to be able to review any data submitted by a PWS or by a workflow that is assigned to me and comment on the data form while also recording the decision if needed (e.g., reject or accept) with rationale included so that decisions are documented by appropriate staff.</t>
  </si>
  <si>
    <t>2.2.1.2</t>
  </si>
  <si>
    <t>As a DDW Manager / District Engineer / Senior / LPA Manager, I need to be able to select the types of data submission that my staff must review so that important data are reviewed by staff and data that does not require staff review flows into WaterTAP CDS upon submission.</t>
  </si>
  <si>
    <t>2.2.1.3</t>
  </si>
  <si>
    <t>As a WaterTAP Administrator, I need to have WaterTAP automatically update the data submission status on both PWS and staff dashboards after staff review and approve or reject the data submission and record the status in WaterTAP so that follow up actions can be taken as needed.</t>
  </si>
  <si>
    <t>2.2.1.4</t>
  </si>
  <si>
    <t>As a DDW Staff / LPA Staff, I need to have WaterTAP automatically alert PWS if a data submission is rejected and include staff notes so that PWS and staff can take follow up actions.</t>
  </si>
  <si>
    <t>2.2.1.5</t>
  </si>
  <si>
    <t>As a DDW Manager / District Engineer / Senior / LPA Manager, I need to have staff review decisions (accept / reject), comments (on the submission), and response letters routed to me for my review, followed by (1) approval - posting on the PWS's profile, (2) rejection - automatically return to the assigned staff, or (3) manual assignment to other staff for modification so that staff decisions are appropriately reviewed prior to dissemination.</t>
  </si>
  <si>
    <t>2.2.1.6</t>
  </si>
  <si>
    <t>As a DDW Staff / LPA Staff, I need to be able to initiate data/document change requests and provide a new submission deadline to PWS after my decision to reject a data/document submission so that PWS can take follow up actions.</t>
  </si>
  <si>
    <t>2.2.1.7</t>
  </si>
  <si>
    <t>As a SWRCB PERSONNEL, I need to be able to review, approve/reject, and add comments to data/documents routed to me by other DDW/LPA staff so that my notes are tracked.</t>
  </si>
  <si>
    <t>2.2.1.8</t>
  </si>
  <si>
    <t>As a DDW Staff / LPA Staff, I need to be able to accept, reject, or suggest edit proposed geospatial data submitted by a PWS before it is accepted in the database of record so that I can ensure accuracy of submitted data.</t>
  </si>
  <si>
    <t>2.2.2</t>
  </si>
  <si>
    <t>2.2.2.1</t>
  </si>
  <si>
    <t>Access and approve document submissions and changes based on roles / permissions</t>
  </si>
  <si>
    <t>As a DDW Staff / LPA Staff, I need to be able to review any document submitted by a PWS, comment on the document, and record my decision (reject or accept) with rationale per my permission level so that document submission(s) are reviewed by staff.</t>
  </si>
  <si>
    <t>2.2.2.2</t>
  </si>
  <si>
    <t>As a DDW Staff / LPA Staff, I need to be able to draft in WaterTAP or upload documents to be routed solo or along with data/documents submitted by a PWSID to other DDW/LPA staff for review and approval, while allowing senior staff to view the documents so that other staff can access the documents.</t>
  </si>
  <si>
    <t>2.2.2.3</t>
  </si>
  <si>
    <t>As a DDW District Engineer / Senior / LPA Manager, I need to have WaterTAP automatically route final documents that are labeled for sending through hard copy mail to a DDW Staff (i.e. admin staff)  so that the staff are notified to send a hard copy of the document before it is filed within WaterTAP.</t>
  </si>
  <si>
    <t>DDW District Engineer / Senior / LPA Manager</t>
  </si>
  <si>
    <t>2.2.2.4</t>
  </si>
  <si>
    <t>As a DDW Staff / LPA Staff, I need to be able to review, comment, and return w/ comments any part of PWS submitted data and document to the PWS following the workflow/document management procedures so that PWS can revise promptly.</t>
  </si>
  <si>
    <t>2.2.2.5</t>
  </si>
  <si>
    <t>As a DDW Staff / LPA Staff, I need to be able to review and either A) accept with comment OR B) accept with formal letter, a data/document submission so that I am explaining the acceptance.</t>
  </si>
  <si>
    <t>2.2.2.6</t>
  </si>
  <si>
    <t>As a WaterTAP Administrator, I need to be able to configure which types of documents submitted by PWS, including any supporting documents added to those documents that require DDW/LPA staff review/approval so that the document submission(s) are properly routed to DDW/LPA staff according to the established workflow.</t>
  </si>
  <si>
    <t>2.2.2.7</t>
  </si>
  <si>
    <t>As a DDW Staff / LPA Staff, I need to be able to share all elements (information specific to working tasks) in a working view of the enforcement / template draft document that will be created between staff and managers before the document is created so that DDW Manager / District Engineer / Senior can approve prior to creation of the final document.</t>
  </si>
  <si>
    <t>2.2.2.8</t>
  </si>
  <si>
    <t>As a WaterTAP Administrator, I need to be able to configure the proof of compliance submission requirements as a drop-down list (documents, images, updated plans, etc.) so that DDW/LPA Staff can create additional tasks with due dates with proof of compliance submission requirements.</t>
  </si>
  <si>
    <t>2.2.2.9</t>
  </si>
  <si>
    <t>As a DDW Staff / LPA Staff, I need to be able to select from a list of mandatory tasks, including standard due dates for the tasks so that PWS's will complete required follow-up actions.</t>
  </si>
  <si>
    <t>2.2.2.10</t>
  </si>
  <si>
    <t>As a DDW Staff / LPA Staff, I need to be able to create additional tasks with due dates to be inserted into the enforcement document and setup proof of compliance submission requirements so that PWS's will complete the additional required follow-up actions.</t>
  </si>
  <si>
    <t>2.3.1</t>
  </si>
  <si>
    <t>2.3.1.1</t>
  </si>
  <si>
    <t>Manage and Maintain Data</t>
  </si>
  <si>
    <t>Utilize cross-platform data through WaterTAP with push/pull functionality for data management</t>
  </si>
  <si>
    <t>As a General WaterTAP User, I need to be able to access data in WaterTAP and connected databases in a seamless fashion, regardless of where the data is stored so that WaterTAP login is a one-stop shop for viewing of all relevant data and information.</t>
  </si>
  <si>
    <t>2.3.1.2</t>
  </si>
  <si>
    <t>As a WaterTAP Administrator, I need to be able to configure which data is exportable and push data submitted to WaterTAP to connected databases when WaterTAP is the database of record for the information so that the connected database will have up-to-date information.</t>
  </si>
  <si>
    <t>2.3.1.3</t>
  </si>
  <si>
    <t>As a General WaterTAP User, I need to have an embedded link to an external system be visible on my PWSID profile so that I may submit data to that system when logged in to my WaterTAP account through single sign-on.</t>
  </si>
  <si>
    <t>2.3.1.4</t>
  </si>
  <si>
    <t>As a WaterTAP Administrator, I need to have the system track Data/Doc Catalog from entry point to use cases, e.g., in reporting platform/publishing, including detailed metadata, queries, data curation procedures, and staff notes,  so that it is transparent and reduce reduntant data curation.</t>
  </si>
  <si>
    <t>2.3.1.5</t>
  </si>
  <si>
    <t>As a WaterTAP Administrator, I need WaterTAP to interface with other DDW data systems such as via a two-way push/pull at a defined frequency, e.g., every night, so that data consistency is maintained across all instances of use.</t>
  </si>
  <si>
    <t>2.3.2</t>
  </si>
  <si>
    <t>2.3.2.1</t>
  </si>
  <si>
    <t>Configure and apply data validation rules to ensure data integrity</t>
  </si>
  <si>
    <t>As a WaterTAP Administrator, I need to configure data validation rules that reference appropriate data and display error messages or warnings to the user so that we can identify/prevent problematic data before it is added to the database.</t>
  </si>
  <si>
    <t>2.3.2.2</t>
  </si>
  <si>
    <t>As a General WaterTAP User, I need to be notified of any data errors or warnings identified by the data validation rules when I submit data so that I can make edits accordingly.</t>
  </si>
  <si>
    <t>2.3.2.3</t>
  </si>
  <si>
    <t>As a DDW Staff / LPA Staff, I need to have warnings triggered by data-validation rules to be embedded in the submitted data-intake form so that I can view them when I review the data.</t>
  </si>
  <si>
    <t>2.3.2.4</t>
  </si>
  <si>
    <t>As a General WaterTAP User, I need to be prevented from submitting data if all required fields have not been completed so that only complete data intake forms are submitted.</t>
  </si>
  <si>
    <t>2.3.2.5</t>
  </si>
  <si>
    <t>As a WaterTAP Administrator, I need to configure the automated GIS data validation for geometric, topographic, and attribute layers so that I can ensure all data and information provided by the user is accurate.</t>
  </si>
  <si>
    <t>2.3.2.6</t>
  </si>
  <si>
    <t>As a SWRCB PERSONNEL, I need to generate summary statistics that are accurate and reliable in GIS, even when working with polygons of varying size and shape so that it allows efficient analysis.</t>
  </si>
  <si>
    <t>2.3.2.7</t>
  </si>
  <si>
    <t>As a WaterTAP Administrator, I need to be able to configure which fields are required and which are optional for all data fields so that all necessary data is collected.</t>
  </si>
  <si>
    <t>2.3.2.8</t>
  </si>
  <si>
    <t>As a General WaterTAP User, I need to see which fields are required and which are optional in data intake form(s) so that I know what information I must complete before submission.</t>
  </si>
  <si>
    <t>2.3.3</t>
  </si>
  <si>
    <t>2.3.3.1</t>
  </si>
  <si>
    <t>View / edit / delete data based on roles / permissions and track all data record change history</t>
  </si>
  <si>
    <t>As a DDW Manager / District Engineer / Senior / LPA Manager, I need to be able to request data correction from a PWS when an error is identified (with a specified response deadline and include my notes/comments) and push this requirement to PWSID Dashboard as a new action item so that PWS can make corrections accordingly.</t>
  </si>
  <si>
    <t>2.3.3.2</t>
  </si>
  <si>
    <t>As a WATER SYSTEM PERSONNEL, I need to be able to search for prior data and document submissions that were submitted through WaterTAP, resubmit revised/updated version(s), and have WaterTAP flag as "resubmittal" so that resubmittal(s) and initial submittal dates are tracked .</t>
  </si>
  <si>
    <t>2.3.3.3</t>
  </si>
  <si>
    <t>As a Laboratory, I need to search for prior data and document submissions, resubmit revised version(s) within a specified duration of the initial submission and have WaterTAP flag as "resubmittal " so that resubmittal(s) and initial submittal dates are tracked .</t>
  </si>
  <si>
    <t>2.3.3.4</t>
  </si>
  <si>
    <t>As a DDW Staff / LPA Staff, I need to have WaterTAP compare and identify differences between retrieved versions of data and data form(s) so that I can compare, verify and accept/reject the corrections.</t>
  </si>
  <si>
    <t>2.3.3.5</t>
  </si>
  <si>
    <t>As a DDW Staff / LPA Staff, I need to have WaterTAP after I accept resubmitted data, run CDS as configured for resubmissions so that revised data are used for compliance determination and other actions. .</t>
  </si>
  <si>
    <t>2.3.3.6</t>
  </si>
  <si>
    <t>As a DDW Staff / LPA Staff, I need to have all original and subsequent versions of data form(s) and document submission(s) viewable to me when I review and approve the final version so that the resubmission is checked by DDW staff before it is finalized.</t>
  </si>
  <si>
    <t>2.3.3.7</t>
  </si>
  <si>
    <t>As a WaterTAP Administrator, I need to configure the retention policy for each type of data stored in WaterTAP  so that transparency is ensured.</t>
  </si>
  <si>
    <t>2.3.3.8</t>
  </si>
  <si>
    <t>As a General WaterTAP User, I need to have access to data per my permission level so that transparency is ensured.</t>
  </si>
  <si>
    <t>2.3.3.9</t>
  </si>
  <si>
    <t>As a WaterTAP Administrator, I need to have a geodatabase that has all the required point, line, polygon feature classes, and raster class so that I can capture all required information in the application.</t>
  </si>
  <si>
    <t>2.3.3.10</t>
  </si>
  <si>
    <t>As a General WaterTAP User, I need to be able to access multiple reference layers in a map within WaterTAP so that I can do visual comparisons within the interactive mapping component of the application to help place my GIS features on the map and see existing facilities in the system.</t>
  </si>
  <si>
    <t>2.3.3.11</t>
  </si>
  <si>
    <t>As a SWRCB PERSONNEL, I need to have GIS data records include fields for data classification/types so that I can extract/update/review GIS data for utilization across the application.</t>
  </si>
  <si>
    <t>2.3.3.12</t>
  </si>
  <si>
    <t>As a General WaterTAP User, I need to have geospatial data entered to WaterTAP to be geo-enriched automatically with related geospatial data so that I better understand the underlying characteristics of that feature.</t>
  </si>
  <si>
    <t>2.3.3.13</t>
  </si>
  <si>
    <t>As a WaterTAP Administrator, I need to have the ability to ensure the GIS system uses a universal metadata standard so that I can follow best practices for metadata.</t>
  </si>
  <si>
    <t>2.3.3.14</t>
  </si>
  <si>
    <t>As a General WaterTAP User, I need to have WaterTAP track history of GIS data uploading, editing and approval so that we see the changes over time.</t>
  </si>
  <si>
    <t>2.3.3.15</t>
  </si>
  <si>
    <t>As a General WaterTAP User, I need to be able to export GIS layer data outside of WaterTAP, per my permission level so that I can work on that GIS layer outside of WaterTAP.</t>
  </si>
  <si>
    <t>2.3.3.16</t>
  </si>
  <si>
    <t>As a WATER SYSTEM PERSONNEL, I need to be able to search and access all data/documents associated with a PWS through the PWSID's dashboard per my permission level so that PWS's personnel can view past data/documents .</t>
  </si>
  <si>
    <t>2.3.3.17</t>
  </si>
  <si>
    <t>As a DDW Staff / LPA Staff, I need to have a staff dashboard to search and access all data/documents associated with multiple PWSs with submission dates per my permission level, with links to access individual PWSID's dashboard; list out data/documents that need staff review/approval, and staff can check off items from the list so that I can take action promptly.</t>
  </si>
  <si>
    <t>2.3.3.18</t>
  </si>
  <si>
    <t>As a DDW / LPA Staff, I need to view the user ID of a data intake form(s) creator and editor (the auditing history of the data should be associated with the data field(s)) so that such information is tracked.</t>
  </si>
  <si>
    <t>DDW / LPA Staff</t>
  </si>
  <si>
    <t>2.3.3.19</t>
  </si>
  <si>
    <t>As a WaterTAP Administrator, I need to have an auditing table on data fields including user ID and date/time maintained in WaterTAP so that such information is tracked.</t>
  </si>
  <si>
    <t>2.3.3.20</t>
  </si>
  <si>
    <t>As a DDW Staff / LPA Staff, I need to be notified when a location associated with a PWS/lab for which I am the lead/assigned staff, is identified to be impacted by an incident or emergency and be presented with the pre-configured internal data intake form triggered by the incident so that it facilitates our responses to incident(s).</t>
  </si>
  <si>
    <t>2.3.3.21</t>
  </si>
  <si>
    <t>As a DDW Manager / District Engineer / Senior / LPA Manager, I need to be notified when the location associated with a PWS/lab for which I am the senior of the regulating agency, is identified to be impacted by an incident, and be presented with a pre-configured internal data intake form triggered by the incident so that I can re-assign the task to myself or another DDW staff within or beyond my regulatory agency.</t>
  </si>
  <si>
    <t>2.3.3.22</t>
  </si>
  <si>
    <t>As a DDW Manager / District Engineer / Senior / LPA Manager, I need to have permission to view, per my permission level, the entire list of locations associated with a PWS/lab that are identified to be impacted by an incident and be able to access all pre-configured internal data intake forms triggered by the incident so that I can act on behalf of other DEs if needed.</t>
  </si>
  <si>
    <t>2.3.3.23</t>
  </si>
  <si>
    <t>As a WaterTAP Administrator, I need to configure an emergency response tracking landing page for impacted users that includes tracking information for all incidents that are sorted on a per-emergency basis so that I can manage the display of information for on-going emergencies.</t>
  </si>
  <si>
    <t>2.3.3.24</t>
  </si>
  <si>
    <t>As a DDW Staff / LPA Staff, I need to be able to create a new incident for incident response tracking which triggers the generation of the data intake form, which is pre-populated with some basic water system information, in which I can fill in information so that each incident is tracked separately for senior's review.</t>
  </si>
  <si>
    <t>2.3.3.25</t>
  </si>
  <si>
    <t>As a DDW Manager / District Engineer / Senior / LPA Manager, I need to review the new incident created by DDW/LPA staff and approve/officially start the incident tracking, or reject with a reason and WaterTAP will log it so that each new incident is evaluated before follow-up actions are taken.</t>
  </si>
  <si>
    <t>2.3.3.26</t>
  </si>
  <si>
    <t>As a SWRCB PERSONNEL, I need to have WaterTAP trigger incident-based data reporting requirements so that necessary procedures can be completed.</t>
  </si>
  <si>
    <t>2.3.3.27</t>
  </si>
  <si>
    <t>As a DDW Manager / District Engineer / Senior / LPA Manager, I need to review and close an incident after DDW/LPA staff indicate on the data intake from that it is resolved so that active history of open incidents are tracked.</t>
  </si>
  <si>
    <t>2.3.3.28</t>
  </si>
  <si>
    <t>As a DDW Manager / District Engineer / Senior / LPA Manager, I need to able to remove PWSs from incident response tracking if they were erroneously added so that the tracking has a complete list of PWSs associated with it.</t>
  </si>
  <si>
    <t>2.3.3.29</t>
  </si>
  <si>
    <t>As a DDW Manager / District Engineer / Senior / LPA Manager, I need to be able to query, per my permission level, facilities that are being actively tracked in incident response and those that have been resolved, display the queried subset on the map and/or in a report so that incident tracking has an up-to-date list for emergency reporting.</t>
  </si>
  <si>
    <t>2.3.3.30</t>
  </si>
  <si>
    <t>As a General WaterTAP User, I need to edit both the attribute and shapefile of GIS information per my permission level and submit the edits to DDW staff for review/approval/rejection so that I can update GIS information any time.</t>
  </si>
  <si>
    <t>2.3.3.31</t>
  </si>
  <si>
    <t>As a WaterTAP Administrator, I need to configure certain fields within data entry forms to be editable or non-editable based on user type or permissions so that data is only submitted by qualified staff.</t>
  </si>
  <si>
    <t>2.3.4</t>
  </si>
  <si>
    <t>2.3.4.1</t>
  </si>
  <si>
    <t>Allow custom 'Note' fields for comments and exceptions</t>
  </si>
  <si>
    <t>As a DDW Staff / LPA Staff, I need to have a sortable / customizable dashboard that is designed and viewable on a per PWSID basis that displays all case management notes associated with that PWSID in a manner that allows me to sort by topic, type, date, note author, and other relevant information so that I may view case management notes for the PWSIDs that I have permissions for.</t>
  </si>
  <si>
    <t>2.3.4.2</t>
  </si>
  <si>
    <t>As a DDW Staff / LPA Staff, I need to have a sortable / customizable dashboard that is designed on a per PWSID basis for case management notes that is keyword searchable so that I may find case management notes that I need.</t>
  </si>
  <si>
    <t>2.3.4.3</t>
  </si>
  <si>
    <t>As a DDW Staff / LPA Staff, I need to have case management notes that are created for a PWSID to contain the following fields:  Note Type, Note Topic, Author, Creation Date, Edit Date, Note Content, the ability to track changes, and keep a history of the notes after deletion conforming to the current retention policy so that a complete case management notes record is created.</t>
  </si>
  <si>
    <t>2.3.4.4</t>
  </si>
  <si>
    <t>As a WaterTAP Administrator, I need to be able to configure Note Type and Note Topic selectable values that are associated with case management notes so that standard Note Types and Note Topics are utilized to improve data validity.</t>
  </si>
  <si>
    <t>2.3.4.5</t>
  </si>
  <si>
    <t>As a SWRCB PERSONNEL, I need to have water system case management notes for a PWSID visible only to the SWRCB PERSONNEL Personas group (internal SWRCB users) so that case management notes are not viewable by any other user types.</t>
  </si>
  <si>
    <t>2.3.4.6</t>
  </si>
  <si>
    <t>As a DDW Staff / LPA Staff, I need to be able create case management notes for a PWSID that are automatically associated with the PWSID, with the date and note author / editor user name recorded, along with selectable Note Type and Note Topic and a free text Note Content field so that appropriate data is associated with the case management notes.</t>
  </si>
  <si>
    <t>2.3.4.7</t>
  </si>
  <si>
    <t>As a DDW Staff / LPA Staff, I need to be able to edit case management notes for a PWSID with user name and edit date recorded so that a change record may be maintained.</t>
  </si>
  <si>
    <t>2.3.4.8</t>
  </si>
  <si>
    <t>As a DDW Staff / LPA Staff, I need to be able to delete notes for the PWSIDs that I have permissions for so that erroneous notes may be removed.</t>
  </si>
  <si>
    <t>2.3.4.9</t>
  </si>
  <si>
    <t>As a DDW Manager / District Engineer / Senior / LPA Manager, I need to be able to delete notes for a PWSID that I have permissions for so that erroneous notes may be removed.</t>
  </si>
  <si>
    <t>2.3.4.10</t>
  </si>
  <si>
    <t>As a DDW Staff / LPA Staff, I need to have the ability to add / create case management notes for a PWSID throughout a PWSID’s records, which are then added to the PWSID’s case management notes dashboard so that I can easily add a new case management notes without navigating out of the current view / page.</t>
  </si>
  <si>
    <t>2.3.4.11</t>
  </si>
  <si>
    <t>As a WaterTAP Administrator, I need to have the ability to configure the retention time for case management notes so that we comply with our records retention policy.</t>
  </si>
  <si>
    <t>2.3.4.12</t>
  </si>
  <si>
    <t>As a DDW Staff / LPA Staff, I need to be able to add, edit, and delete case management notes directly from the case management notes dashboard / display for a PWSID so that I may easily address incomplete case management notes.</t>
  </si>
  <si>
    <t>2.3.5</t>
  </si>
  <si>
    <t>2.3.5.1</t>
  </si>
  <si>
    <t>Maintain business rule history (active/inactive/update date)</t>
  </si>
  <si>
    <t>As a DDW Staff / LPA Staff, I need to have access to download a report on all current and historical business rule configurations so that I can view their status (e.g. active / inactive / changed) and review their impact on requirements determination, data validation, data review, compliance decision support, and notification and reporting actions.</t>
  </si>
  <si>
    <t>2.3.5.2</t>
  </si>
  <si>
    <t>As a WaterTAP Administrator, I need to give permisson to a group of staff to view the database structure so that they can maintain a data dictionary of expected data and attributes for others to use.</t>
  </si>
  <si>
    <t>2.3.6</t>
  </si>
  <si>
    <t>2.3.6.1</t>
  </si>
  <si>
    <t>Ensure timeliness of submitted data through configured timeframes / deadlines</t>
  </si>
  <si>
    <t>As a WaterTAP Administrator, I need to configure enforceable deadlines and grace periods for PWS action items/requirements so that those enforceable deadlines will be checked by WaterTAP CDS and generate candidate violations for late submission.</t>
  </si>
  <si>
    <t>2.3.6.2</t>
  </si>
  <si>
    <t>As a WaterTAP Administrator, I need to be able to override the submission grace periods for a configurable subset of PWS requirements so that CDS can process submissions accordingly.</t>
  </si>
  <si>
    <t>2.3.6.3</t>
  </si>
  <si>
    <t>As a WaterTAP Administrator, I need to configure suggested deadlines for some PWS requirements. Those suggested deadlines will be checked by WaterTAP CDS and generate late submission alert   (e.g., revised submission deadline for change request initiated by DDW/LPA staff; resubmission initiated by PWS) so that those deadlines can be reminded.</t>
  </si>
  <si>
    <t>2.3.6.4</t>
  </si>
  <si>
    <t>As a DDW Staff / LPA Staff, I need to be able to manually adjust deadline, dismiss with no action taken, or add violation/enforcement actions for late submission alert for PWS requirements with suggested deadlines per my permission level so that special situation can be addressed.</t>
  </si>
  <si>
    <t>2.3.6.5</t>
  </si>
  <si>
    <t>As a WaterTAP Administrator, I need to be able to dismiss all or a subset of deadlines applied globally and track who, when and why so that special situation(s) can be addressed.</t>
  </si>
  <si>
    <t>2.3.6.6</t>
  </si>
  <si>
    <r>
      <rPr>
        <sz val="9"/>
        <rFont val="Calibri"/>
        <family val="2"/>
        <scheme val="minor"/>
      </rPr>
      <t>As a DDW Manager / District Engineer / Senior / LPA Manager, I need to be able to add/delete/edit local</t>
    </r>
    <r>
      <rPr>
        <sz val="9"/>
        <color theme="1"/>
        <rFont val="Calibri"/>
        <family val="2"/>
        <scheme val="minor"/>
      </rPr>
      <t xml:space="preserve"> requirements, with deadlines labeled as enforceable or suggested, and add those requirements to the selected water systems' dashboard, per my permission level so that special situation(s) can be addressed.</t>
    </r>
  </si>
  <si>
    <t>2.3.6.7</t>
  </si>
  <si>
    <t>As a DDW Manager / District Engineer / Senior / LPA Manager, I need to be able to add/delete/edit submission deadlines related to local requirements that will be checked by WaterTAP CDS (content review and violation/enforcement determination will be conducted by district staff manually) so that special situation(s) can be addressed.</t>
  </si>
  <si>
    <t>2.3.7</t>
  </si>
  <si>
    <t>2.3.7.1</t>
  </si>
  <si>
    <t>Create, configure, and update fillable data entry forms with machine readable inputs</t>
  </si>
  <si>
    <t>As a WaterTAP Administrator, I need to be able to configure, produce, and edit data intake forms based on a flexible, configurable interface so that I can collect new or different data when requirements change.</t>
  </si>
  <si>
    <t>2.3.7.2</t>
  </si>
  <si>
    <t>As a WaterTAP Administrator, I need to configure data intake forms to include a defined list of values/variables for specific fields so that data integrity is ensured.</t>
  </si>
  <si>
    <t>2.3.7.3</t>
  </si>
  <si>
    <r>
      <t>As a WaterTAP Administrator, I need to have data intake forms pre-populate certain fields wit</t>
    </r>
    <r>
      <rPr>
        <sz val="9"/>
        <rFont val="Calibri"/>
        <family val="2"/>
        <scheme val="minor"/>
      </rPr>
      <t>h existing</t>
    </r>
    <r>
      <rPr>
        <sz val="9"/>
        <color theme="1"/>
        <rFont val="Calibri"/>
        <family val="2"/>
        <scheme val="minor"/>
      </rPr>
      <t xml:space="preserve"> data values so that users can complete data submissions more efficently and data integrity is ensured.</t>
    </r>
  </si>
  <si>
    <t>2.3.7.4</t>
  </si>
  <si>
    <t>As a WaterTAP Administrator, I need to be able to configure WaterTAP to push data intake forms for completion to PWSID dashboards based on system level data and assign due dates so that each PWS can complete the forms and data integrity is ensured.</t>
  </si>
  <si>
    <t>2.3.7.5</t>
  </si>
  <si>
    <t>As a WaterTAP Administrator, I need to be able to push data intake forms to PWSIDs based on a list of PWSIDs compiled outside of WaterTAP and loaded into WaterTAP, and assign due dates so that PWS can complete the forms and data integrity is ensured.</t>
  </si>
  <si>
    <t>2.3.7.6</t>
  </si>
  <si>
    <t>As a WaterTAP Administrator, I need to configure data file upload templates of a database-compatible format, with the same data fields and data validation rules of the associated data intake form so that each PWS can download, populate, and upload the completed template containing large volumes of data records.</t>
  </si>
  <si>
    <t>2.3.7.7</t>
  </si>
  <si>
    <t>As a Water system PERSONNEL, I need to be able to fill or paste into data-intake form or append data using  the data file upload templates and have WaterTAP label the data in take route (direct input, paste or upload file) for performance evaluation/improvement so that I have flexibility .</t>
  </si>
  <si>
    <t>Water system PERSONNEL</t>
  </si>
  <si>
    <t>2.3.7.8</t>
  </si>
  <si>
    <t>As a WATER SYSTEM PERSONNEL, I need to review and edit draft data submissions prior to attestation and signature so that I can ensure accuracy of submitted data.</t>
  </si>
  <si>
    <t>2.3.7.9</t>
  </si>
  <si>
    <t>As a WaterTAP Administrator, I need to have WaterTAP identify and flag all duplicate data so that duplicate data entries can be identfied and appropriate actions can be taken.</t>
  </si>
  <si>
    <t>2.3.7.10</t>
  </si>
  <si>
    <t>As a DDW Manager / District Engineer / Senior / LPA Manager, I need to have the option to select data fields that WaterTAP admin configured to include within specific data intake (i.e. monthly report forms/permit data sheets to districts) forms so that different(s) type of water treatment combinations will be accommodated.</t>
  </si>
  <si>
    <t>2.3.7.11</t>
  </si>
  <si>
    <t>As a DDW Staff / LPA Staff, I need to be able to view the data intake route (direct fill, paste to data intake form, or upload file) PWS used to submit the data  so that I can conduct trouble shooting promptly.</t>
  </si>
  <si>
    <t>2.3.7.12</t>
  </si>
  <si>
    <t>As a WaterTAP Administrator, I need to be able to configure the GIS map to pull in and display data in multiple layers, including PWS facilities, SABL, ELAP facilities, and incidents (e.g. Unsafe Water Notification and Emergency caused by fire, storm, earthquake, etc.), allowing permitted users to query/sort/view/download locational information and associated feature data at one place so that it facilitates our responses to incidents.</t>
  </si>
  <si>
    <t>2.3.7.13</t>
  </si>
  <si>
    <t>As a DDW Staff / LPA Staff, I need to be able to utilize a GIS map to manually draw polygons in order to identify locations from multiple feature layers (for example a list of PWS and ELAP facilities and SABL) potentially impacted by an incident, and automatically populate those feature specific information to a pre-configured internal data intake form so that I can use it to track incidents.</t>
  </si>
  <si>
    <t>2.3.7.14</t>
  </si>
  <si>
    <t>As a DDW Staff / LPA Staff, I need to be able to manually add/remove locations (in combination with locations identified through a GIS map) that may be potentially impacted by an incident to/from a pre-configured internal data intake form so that I may track all PWS's potentially impacted by an incident through one interface.</t>
  </si>
  <si>
    <t>2.3.7.15</t>
  </si>
  <si>
    <t>As a WaterTAP Administrator, I need to be able to configure internal data intake forms for incident(s) tracking and have WaterTAP automatically populate some fields (with a way to choose multiple incident reasons, e.g. emergency+UWN), and let the staff fill in other fields, designate fields as optional or mandatory, so that it facilitates our responses to incidents.</t>
  </si>
  <si>
    <t>2.3.7.16</t>
  </si>
  <si>
    <t>As a WaterTAP Administrator, I need to be able to configure WaterTAP to automatically generate an optional lifted/end date and trigger notifications to DDW/LPA staff so that staff are notified if an optional lifted/end date is passed.</t>
  </si>
  <si>
    <t>2.3.7.17</t>
  </si>
  <si>
    <t>As a WaterTAP Administrator, I need to be able to configure data/document required reporting requirements following an incident and create metadata to link the incident to the required reporting requirements so that the required reporting requirements are pushed to the PWSID Dashboard.</t>
  </si>
  <si>
    <t>2.3.7.18</t>
  </si>
  <si>
    <t>As a WaterTAP Administrator, I need to display GIS streamflow and lake network in WaterTAP based on USGS data so that we can trace downstream from a location and identify PWS and facilities within a buffer distance of downstream network.</t>
  </si>
  <si>
    <t>2.3.7.19</t>
  </si>
  <si>
    <t>As a DDW Staff / LPA Staff, I need to have the option to create an association between multiple incidents so that all locations impacted by an incident(s) are labeled appropriately and can be used for reporting, data visualization, etc.</t>
  </si>
  <si>
    <t>2.3.7.20</t>
  </si>
  <si>
    <t>As a WaterTAP Administrator, I need to configure a GIS workflow service to automatically or manually pull and display locational information from external sources (e.g., earthquake, fire, etc.) or upload GIS file so that it facilitates our responses to incidents.</t>
  </si>
  <si>
    <t>2.4.1</t>
  </si>
  <si>
    <t>2.4.1.1</t>
  </si>
  <si>
    <t>Manage and Maintain Documents</t>
  </si>
  <si>
    <t>Maintain a paperless document storage and management system</t>
  </si>
  <si>
    <t>As a WaterTAP Administrator, I need to Maintain a paperless document storage and management that is organized by search criteria (e.g., PWS name, PWS ID, document type, document date, document status, subject line, confidentiality) so that documents can be tracked, queried, and viewed.</t>
  </si>
  <si>
    <t>7.1.1</t>
  </si>
  <si>
    <t>2.4.1.2</t>
  </si>
  <si>
    <t>As a WaterTAP Administrator, I need to be able to have WaterTAP label all finalized documents with standard naming convention and stored in an ECM  so that those documents can be queried/viewed later.</t>
  </si>
  <si>
    <t>2.4.1.3</t>
  </si>
  <si>
    <t>As a General WaterTAP User, I need to search and retrieve documents per my permission according to search criteria within retention policy period so that I can view them.</t>
  </si>
  <si>
    <t>2.4.1.4</t>
  </si>
  <si>
    <t>As a General WaterTAP User, I need to query and view documents per my permission according to search criteria within retention policy period. so that transparency is ensured.</t>
  </si>
  <si>
    <t>2.4.1.5</t>
  </si>
  <si>
    <t>As a General WaterTAP User, I need to be able to delete documents that have been uploaded but not submitted so that I can remove unnecessary filings or correct mistakes.</t>
  </si>
  <si>
    <t>2.4.2</t>
  </si>
  <si>
    <t>2.4.2.1</t>
  </si>
  <si>
    <t>View / edit / delete documents based on roles / permissions and track document status and change history</t>
  </si>
  <si>
    <t>As a SWRCB PERSONNEL, I need to have WaterTAP track in-house generated finalized documents that are rescinded along with updated final version so that modifications of finalized versions are tracked and are maintained per the retention policy.</t>
  </si>
  <si>
    <t>2.4.2.2</t>
  </si>
  <si>
    <t>As a SWRCB PERSONNEL, I need to view the user ID of a document creator and editor, as well as the version history and timestamp of the document to be associated with the document so that such information is tracked.</t>
  </si>
  <si>
    <t>2.4.2.3</t>
  </si>
  <si>
    <t>As a SWRCB PERSONNEL, I need to have WaterTAP keep a change log on documents including user ID and date/time maintained in WaterTAP so that such information is tracked.</t>
  </si>
  <si>
    <t>2.4.2.4</t>
  </si>
  <si>
    <t>As a DDW Manager / District Engineer / Senior / LPA Manager, I need to be able to identify documents that contain confidential information and specify which staff chan have access to view that document so that confidentiality is protected.</t>
  </si>
  <si>
    <t>2.4.2.5</t>
  </si>
  <si>
    <t>As a DDW Manager / District Engineer / Senior / LPA Manager, I need to able to run reports / review violations that a District Engineer has approved/declined and any associated enforcement actions, including the justification applied by the District Engineer so that such information is tracked.</t>
  </si>
  <si>
    <t>2.4.2.6</t>
  </si>
  <si>
    <t>As a DDW / LPA Staff, I need to be able to change the enforcement document type to another allowed type so that special situation(s) can be addressed.</t>
  </si>
  <si>
    <t>2.4.2.7</t>
  </si>
  <si>
    <t>As a SWRCB PERSONNEL, I need to be able to see the user id, time the decision was made, and the reasoning supporting the decision when enforcement documents and types are changed so that such information is tracked.</t>
  </si>
  <si>
    <t>2.4.2.8</t>
  </si>
  <si>
    <t>As a WaterTAP Administrator, I need to be able to configure the retention policy for each type of document stored in WaterTAP  so that transparency is ensured.</t>
  </si>
  <si>
    <t>2.4.2.9</t>
  </si>
  <si>
    <t>As a DDW Staff / LPA Staff, I need to have WaterTAP route the resubmittal of document directly to the PWS assigned staff for review prior to CDS processing so that I can review and accept the resubmission before that information is used for compliance determination.</t>
  </si>
  <si>
    <t>2.4.2.10</t>
  </si>
  <si>
    <t>As a WATER SYSTEM PERSONNEL, I need to search for a previously submitted document, resubmit revised version within a specified duration of the initial submission and have WaterTAP flag as resubmittal  so that resubmittal are tracked .</t>
  </si>
  <si>
    <t>2.4.2.11</t>
  </si>
  <si>
    <t>As a DDW Manager / District Engineer / Senior / LPA Manager, I need to be able to request a document resubmission from a PWS when an error is identified, with a specified response deadline and include my notes/comments, and push this requirement to PWSID Dashboard as a new action item  so that PWS can make corrections accordingly.</t>
  </si>
  <si>
    <t>2.4.2.12</t>
  </si>
  <si>
    <t>As a WaterTAP Administrator, I need to have WaterTAP track the status of the documents submitted by PWS as, for example, submitted, submitted and under review, approved, rejected, resubmission required so that WaterTAP users can view the status associated with the document.</t>
  </si>
  <si>
    <t>2.4.2.13</t>
  </si>
  <si>
    <t>As a WaterTAP Administrator, I need to have WaterTAP track the status of DDW/LPA generated documents as, for example, draft, final, recall, retract so that WaterTAP users can view the status associated with the document.</t>
  </si>
  <si>
    <t>2.4.2.14</t>
  </si>
  <si>
    <t>As a DDW Manager / District Engineer / Senior / LPA Manager, I need to have the ability to change the status of a document that has been issued to all or a subset of water system to "recinded/superceeded" and show in the display that it is no longer a valid document  so that WaterTAP users can view the status associated with the document.</t>
  </si>
  <si>
    <t>2.4.3</t>
  </si>
  <si>
    <t>2.4.3.1</t>
  </si>
  <si>
    <t>Annotate / proof documents stored in WaterTAP based on roles / permissions</t>
  </si>
  <si>
    <t>As a SWRCB PERSONNEL, I need to have multiple SWRCB staff simultaneously or sequentially access and comment on the same document submitted to WaterTAP by external users per their roles/permissions and WaterTAP track the change history  so that multiple staff can provide feedback to PWS.</t>
  </si>
  <si>
    <t>2.4.3.2</t>
  </si>
  <si>
    <t>As a SWRCB PERSONNEL, I need to have multiple SWRCB staff simultaneously or sequentially edit and comment on the same draft document created by internal users per their roles/permissions and WaterTAP track the change history  so that multiple staff can collaborate.</t>
  </si>
  <si>
    <t>2.4.3.3</t>
  </si>
  <si>
    <t>As a DDW Staff / LPA Staff, I need to have the option to add metadata to my notes so that I can search for and categorize my notes for more efficnent use.</t>
  </si>
  <si>
    <t>2.4.3.4</t>
  </si>
  <si>
    <t>As a DDW Staff / LPA Staff, I need to have my notes stored in a central location so that I can search for and categorize my notes for more efficnent use.</t>
  </si>
  <si>
    <t>2.4.4</t>
  </si>
  <si>
    <t>2.4.4.1</t>
  </si>
  <si>
    <t>Ensure timeliness of submitted documents through configured timeframes / deadlines</t>
  </si>
  <si>
    <t>As a WaterTAP Administrator, I need to configure enforceable deadlines and  grace period for some PWS requirements, those enforceable deadlines will be checked by WaterTAP CDS and generate candidate violation for late submission so that those deadlines can be enforced.</t>
  </si>
  <si>
    <t>2.4.4.2</t>
  </si>
  <si>
    <t>As a WaterTAP Administrator, I need to configure suggested deadlines for some PWS requirements, those suggested deadlines will be checked by WaterTAP CDS and generate late submission alert   (e.g., revised submission deadline for change request initiated by DDW/LPA staff; resubmission initiated by PWS) so that those deadlines can be reminded.</t>
  </si>
  <si>
    <t>2.4.4.3</t>
  </si>
  <si>
    <t>As a DDW Staff / LPA Staff, I need to be able to manually adjust deadline, dismiss with no action taken, or add violation/enforcement actions for late submission alert for PWS requirements with suggested deadlines per my permission level  so that special situation can be addressed.</t>
  </si>
  <si>
    <t>2.4.4.4</t>
  </si>
  <si>
    <t>As a WaterTAP Administrator, I need to be able to dismiss all or subset of deadlines applied globally and track who, when and why so that special situation can be addressed.</t>
  </si>
  <si>
    <t>2.4.4.5</t>
  </si>
  <si>
    <t>As a DDW Manager / District Engineer / Senior / LPA Manager, I need to be able to add/delete/edit/suspend local requirements with deadlines labeled as enforceable or suggested, to selected water systems per my permission level, submission deadlines and reminders to these requirements will be checked by WaterTAP CDS, content review and violation/enforcement determination will be conducted by district staff manually so that special situation(s) can be addressed.</t>
  </si>
  <si>
    <t>2.4.4.6</t>
  </si>
  <si>
    <t>As a WaterTAP Administrator, I need to be able to configure WaterTAP to automatically reset the submission deadline for some periodic reporting requirements per the reporting period length if a PWS submit a version before the original due date so that the max. allowable reporting period is enforced.</t>
  </si>
  <si>
    <t>2.4.4.7</t>
  </si>
  <si>
    <t>As a WaterTAP Administrator, I need to be able to configure the reporting timeline for each requirement(s) and whether the due date will be reset when re-submission occurs so that proper due date(s) will be calculated.</t>
  </si>
  <si>
    <t>2.4.5</t>
  </si>
  <si>
    <t>2.4.5.1</t>
  </si>
  <si>
    <t>Attach documents to WaterTAP records/PWSID profiles based on roles / permissions</t>
  </si>
  <si>
    <t>As a SWRCB PERSONNEL, I need to be able to include standard forms/documents to a single or mass communication within WaterTAP per my permission level so that detailed information can be conveyed in communication.</t>
  </si>
  <si>
    <t>2.4.5.2</t>
  </si>
  <si>
    <t>As a SWRCB PERSONNEL, I need to be able to append notes / information / documentation to any records within WaterTAP per my permission level  for DDW/LPA staff view  so that such detailed information can be included in the PWS records.</t>
  </si>
  <si>
    <t>2.4.5.3</t>
  </si>
  <si>
    <t>As a WaterTAP Administrator, I need to be able to configure permissions to allow DDW/LPA Staff to upload a document for a PWS for a specific requirement(s) so that compliance requirements can be met.</t>
  </si>
  <si>
    <t>2.4.5.4</t>
  </si>
  <si>
    <t>As a WATER SYSTEM PERSONNEL, I need to be able to request assistance from DDW/LPA staff to upload a specific document to my PWS for a specific requirement(s) so that compliance requirements can be met.</t>
  </si>
  <si>
    <t>2.4.5.5</t>
  </si>
  <si>
    <t>As a DDW Staff / LPA Staff, I need to be able to upload a specific document to a PWS for a specific requirement(s) in response to a WATER SYSTEM PERSONNEL request so that compliance requirements can be met.</t>
  </si>
  <si>
    <t>2.4.5.6</t>
  </si>
  <si>
    <t>As a DDW Staff / LPA Staff, I need to have permissions to initiate but not approve mass document distribution required by regulations in accordance with the system permissions configuration so that mass outreach can occur.</t>
  </si>
  <si>
    <t>2.4.5.7</t>
  </si>
  <si>
    <t>As a DDW Manager / District Engineer / Senior / LPA Manager, I need to have permissions to initiate and approve mass document distribution required by regulations in accordance with the system permissions configuration so that mass outreach can occur.</t>
  </si>
  <si>
    <t>2.4.5.8</t>
  </si>
  <si>
    <t>As a WATER SYSTEM PERSONNEL, I need to be able to add supporting documents to a previously submitted document so that additional information regarding that document will be kept together.</t>
  </si>
  <si>
    <t>2.4.6</t>
  </si>
  <si>
    <t>2.4.6.1</t>
  </si>
  <si>
    <t>Maintain version history of documents submitted to DDW through WaterTAP</t>
  </si>
  <si>
    <t>As a DDW Staff / LPA Staff, I need to have all original submission(s) and resubmission(s) of a document(s) viewable to me when I review and approve the final draft version of a document(s) so that resubmission(s) are checked by DDW staff before it is finalized.</t>
  </si>
  <si>
    <t>2.4.6.2</t>
  </si>
  <si>
    <t>As a DDW Staff / LPA Staff, I need to only have the final version of a document displayed on PWS/staff dashboard after I approve it and archive the previous submitted versions and notes according to retention policy so that final version is easily accessible .</t>
  </si>
  <si>
    <t>2.4.7</t>
  </si>
  <si>
    <t>2.4.7.1</t>
  </si>
  <si>
    <t>Maintain version history of internally created documents until signed and finalized, after which all prior versions will be purged and nonrecoverable</t>
  </si>
  <si>
    <t>As a WaterTAP Administrator, I need to have all visiable/hidden comments/data/metadata except for what's needed for document identification/filing (e.g., PDF sanitization) and versioning to be automatically deleted for inhouse created documents once the document is finalized, i.e., signed by DE so that only the final version of the document is maintained in the system.</t>
  </si>
  <si>
    <t>2.4.7.2</t>
  </si>
  <si>
    <t>As a DDW Manager / District Engineer / Senior / LPA Manager, I need to be able to override the automatic deletion of comments and versioning of an inhouse created document(s) when needed and mannually delete comments and versioning at any time so that comments and versioning will be retained for a period of time when necessary.</t>
  </si>
  <si>
    <t>2.5.1</t>
  </si>
  <si>
    <t>2.5.1.1</t>
  </si>
  <si>
    <t>Generate Documents</t>
  </si>
  <si>
    <t>Create, configure, and update standard document types (templates) for user correspondence</t>
  </si>
  <si>
    <t>As a WaterTAP Administrator, I need to be able to configure a library of document templates with standard text so that staff can use the templates in various ways.</t>
  </si>
  <si>
    <t>2.5.1.2</t>
  </si>
  <si>
    <t>As a SWRCB PERSONNEL, I need to be able to select the document type and generate an editable document with or without pre-populated templates so that the needed document will be ready to route through WaterTAP.</t>
  </si>
  <si>
    <t>2.5.1.3</t>
  </si>
  <si>
    <t>As a SWRCB PERSONNEL, I need to be able to open/edit a document in the WaterTAP application so that I do not need to download, edit, and upload a document to WaterTAP for the purpose of making changes.</t>
  </si>
  <si>
    <t>2.5.1.4</t>
  </si>
  <si>
    <t>As a WaterTAP Administrator, I need to be able to configure categories of document(s) templates, variable values, standard requirement tasks library, editable and non-editable texts for staff consideration  so that WaterTAP can draft document(s) for Regulator Requested Responses for staff use.</t>
  </si>
  <si>
    <t>2.5.1.5</t>
  </si>
  <si>
    <t>As a SWRCB PERSONNEL, I need to be able to draft documents based on configured templates that utilize specified prompts to pull text and data, and make subsequent edits so that generated documents are standardized and contain valid data.</t>
  </si>
  <si>
    <t>2.5.1.6</t>
  </si>
  <si>
    <t>As a WaterTAP Administrator, I need to be able to configure change requests forms and tracking statuses associated with the form so that requests can be tracked consistently so that laboratary can submit data change request .</t>
  </si>
  <si>
    <t>2.5.2</t>
  </si>
  <si>
    <t>2.5.2.1</t>
  </si>
  <si>
    <t>Generate stored document templates with system data based on configurable triggers</t>
  </si>
  <si>
    <t>As a WaterTAP Administrator, I need to be able to configure the linkage between enforcement directives (mandatory and optional) and violation types as well as the water system responses so that WaterTAP can generate the default directives and determine return to compliance for each directive and the violation.</t>
  </si>
  <si>
    <t>2.5.2.2</t>
  </si>
  <si>
    <t>As a WaterTAP Administrator, I need to be able to configure the default enforcement document type for each violation type  so that WaterTAP can draft enforcement documents for staff consideration.</t>
  </si>
  <si>
    <t>2.5.2.3</t>
  </si>
  <si>
    <t>As a DDW Staff / LPA Staff, I need to be able to have the option to select non-default enforcement document type for a particular violation of a PWSID so that the correct enforcement document type is routed.</t>
  </si>
  <si>
    <t>2.5.2.4</t>
  </si>
  <si>
    <t>As a DDW Staff / LPA Staff, I need to be able to have WaterTAP auto-generate a draft enforcement document (citation, compliance order, notice of violation, or warning letter) based on violation type and linked enforcement directives after a candidate violation is accepted so that it saves me time.</t>
  </si>
  <si>
    <t>2.5.2.5</t>
  </si>
  <si>
    <t>As a WaterTAP Administrator, I need to be able to create and distribute electronic document/letter/other correspondence templates that automatically populate with database variables and follow an established document taxonomy  so that WaterTAP can draft those document/letter/correspondance in a streamlined manner and categorized properly within the database.</t>
  </si>
  <si>
    <t>2.5.2.6</t>
  </si>
  <si>
    <t>As a DDW Staff / LPA Staff, I need to be able to have WaterTAP automatically trigger the generation of groups of documents from templates, including standard requirement tasks, and editable and non-editable text fields so that the process is more efficient.</t>
  </si>
  <si>
    <t>2.5.2.7</t>
  </si>
  <si>
    <t>As a DDW Staff / LPA Staff, I need to be able to manually add one or multiple tasks (not included in library) in the groups of documents drafted by WaterTAP so that one-off situations can be addressed.</t>
  </si>
  <si>
    <t>2.5.2.8</t>
  </si>
  <si>
    <t>As a DDW Staff / LPA Staff, I need to be able to select task(s) from the standard tasks library for inclusion in the groups of documents drafted by WaterTAP so that one-off situations can be addressed.</t>
  </si>
  <si>
    <t>2.5.2.9</t>
  </si>
  <si>
    <t>As a WaterTAP Administrator, I need to be able to configure a data intake form(s) that can automatically fill in PWS information and allow PWS/DDW staff to fill remaining fields with event-specific data/notes so that PWS/DDW Staff have a data source for automated document generation.</t>
  </si>
  <si>
    <t>2.5.2.10</t>
  </si>
  <si>
    <t>As a DDW Staff / LPA Staff, I need to be able to draft standard letter(s) using the fields in a data intake form for PWS/DDW staff to use so that PWS/DDW staff can easily report information, finalize, and download the document(s) for other uses, such as public notices.</t>
  </si>
  <si>
    <t>2.5.2.11</t>
  </si>
  <si>
    <t>As a WATER SYSTEM PERSONNEL, I need to have the option to use pre-configured documents prepared by DDW/LPA staff so that the process is more efficient.</t>
  </si>
  <si>
    <t>2.5.2.12</t>
  </si>
  <si>
    <t>As a DDW Staff / LPA Staff, I need to be able to have the ability to wholy or partilly complete a pre-configured document on behalf of the water system so that I can assist water system personnel.</t>
  </si>
  <si>
    <t>2.5.2.13</t>
  </si>
  <si>
    <t>As a WaterTAP Administrator, I need to be able to establish triggers when specific actions occur that will require Water System Personnel to use  pre-configured forms so that Water System Personnel will utilize the correct documents.</t>
  </si>
  <si>
    <t>2.5.3</t>
  </si>
  <si>
    <t>2.5.3.1</t>
  </si>
  <si>
    <t>Generate documents through batch processing (with selective filtering)</t>
  </si>
  <si>
    <t>As a DDW Staff / LPA Staff, I need to be able to batch process routine correspondence (e.g. notifications/reminders, warning letters) to specific sub-sets of PWSID's utilizing stored templates so that the process is more efficient.</t>
  </si>
  <si>
    <t>2.5.3.2</t>
  </si>
  <si>
    <t>As a DDW Staff / LPA Staff, I need to be able to distribute batch processed documents both automatically and manually, using filtering capability for each reporting period or set releasing schedule so that the process is more efficient.</t>
  </si>
  <si>
    <t>2.5.4</t>
  </si>
  <si>
    <t>2.5.4.1</t>
  </si>
  <si>
    <t>Review / approve or reject / sign documents individually or via batch processing</t>
  </si>
  <si>
    <t>As a WaterTAP Administrator, I need to be able to configure what information DDW/LPA managers will see in order to filter and approve batch of documents, e.g., PWSID, PWS name, SC, population, type, actual text of the document,  so that DDW/LPA managers process is more efficient.</t>
  </si>
  <si>
    <t>2.5.4.2</t>
  </si>
  <si>
    <t>As a DDW Manager / District Engineer / Senior / LPA Manager, I need to be able to approve documents individually or as a batch so that the process is more efficient.</t>
  </si>
  <si>
    <t>2.5.4.3</t>
  </si>
  <si>
    <t>As a DDW Manager / District Engineer / Senior / LPA Manager, I need to be able to filter batch-proccessed documents for each reporting period, and have WaterTAP summarize for the filtered group description  so that I can prioritize workload.</t>
  </si>
  <si>
    <t>3.1.1</t>
  </si>
  <si>
    <t>3.1.1.1</t>
  </si>
  <si>
    <t>Workflow Management</t>
  </si>
  <si>
    <t>Internal and External Workflow</t>
  </si>
  <si>
    <t>Configure, monitor and manage workflows and approvals based on business processes</t>
  </si>
  <si>
    <t>As a WaterTAP Administrator, I need to be able to assign and update the DDW or LPA staff assigned to a PWS (with the allowance that the DDW/LPA staff can be null or multiple/group) on a batch basis (i.e., update multiple at once) so that staff do not have to be manually assigned to each PWS.</t>
  </si>
  <si>
    <t>3.1.1.2</t>
  </si>
  <si>
    <t>As a DDW Staff / LPA Staff, I need to have data/document submitted by PWS's assigned to me OR routed by another user to me (e.g., my supervisor) added to my workflow queue on my dashboard so that I may manage my work.</t>
  </si>
  <si>
    <t>3.1.1.3</t>
  </si>
  <si>
    <t>As a DDW Manager / District Engineer / Senior / LPA Manager, I need to be able to label the importance of categories (e.g. high) with the option to assign due dates to tasks assigned to my staff so that staff can prioritize work.</t>
  </si>
  <si>
    <t>3.1.1.4</t>
  </si>
  <si>
    <t>As a SWRCB PERSONNEL, I need to have WaterTAP display event time stamp for work flow routing on staff dashboard, e.g., received date,  assigned date, due date, approved date,  so that staff can prioritize work .</t>
  </si>
  <si>
    <t>3.1.1.5</t>
  </si>
  <si>
    <t>As a DDW Manager / District Engineer / Senior / LPA Manager, I need to be able to configure ahead of time, which staff member(s) to assign/route tasks (i.e. public inquiries, District Email/Phone line, etc.) for a specified period/frequency so that an on-duty staff(s) will be set up for this task.</t>
  </si>
  <si>
    <t>3.1.1.6</t>
  </si>
  <si>
    <t>As a SWRCB PERSONNEL, I need to be able to share a document(s) to one or more SWRCB Staff so that multiple staff can work on the document(s).  Only staff granted with permission should be able to view and work on the document(s) so that multiple staff can work on the document(s) at the same time.</t>
  </si>
  <si>
    <t>3.1.1.7</t>
  </si>
  <si>
    <t>As a SWRCB PERSONNEL, I need to be able to flag a document as confidential and if so, only allow that document to be seen by myself and those I grant access so that confidentiality work may be maintained and multiple staff can work on the document(s).</t>
  </si>
  <si>
    <t>3.1.1.8</t>
  </si>
  <si>
    <t>As a DDW Manager / District Engineer / Senior / LPA Manager, I need to be able to customize workflow routing so that work flow can be customized.</t>
  </si>
  <si>
    <t>3.1.1.9</t>
  </si>
  <si>
    <t>As a SWRCB PERSONNEL, I need to be able to view the workflow routing on my dashboard so that I know where each task is progressing.</t>
  </si>
  <si>
    <t>3.1.1.10</t>
  </si>
  <si>
    <t>As a DDW Manager / District Engineer / Senior / LPA Manager, I need to be able to view the enforcement off-ramp actions my staff has taken and, if needed, reactivate the enforcement directives so that I am authorizing the actions.</t>
  </si>
  <si>
    <t>3.1.1.11</t>
  </si>
  <si>
    <t>As a DDW Staff / LPA Staff, I need to have tasks re-assigned to my workflow that DE's rejected (with justifications) from my initial decision and I will repeat the review process so that I can take follow up actions.</t>
  </si>
  <si>
    <t>3.1.1.12</t>
  </si>
  <si>
    <t>As a DDW Manager / District Engineer / Senior / LPA Manager, I need to be able to share all of my permissions with other DDW seniors so that they may review and approve documents on my behalf in my absence.</t>
  </si>
  <si>
    <t>3.1.1.13</t>
  </si>
  <si>
    <t>As a WaterTAP Administrator, I need to be able to configure the workflow routing such that when a candidate violation is reviewed by a manager directly, no further routing to the manager for approval of the review decision is needed so that managers don't need to make decision regarding the same candidate violation multiple times.</t>
  </si>
  <si>
    <t>3.1.1.14</t>
  </si>
  <si>
    <t>As a WaterTAP Administrator, I need to be able to import the “Regulatory Agency” from SDWIS to WaterTAP on launch, and the ability to assign/re-assign each PWSID to the corresponding regulatory Branch, Section, and District/LPA so that workflow routing can be automated accordingly.</t>
  </si>
  <si>
    <t>3.1.1.15</t>
  </si>
  <si>
    <t>As a WaterTAP Administrator, I need to be able to configure and create the categories/sub-categories of the incoming data, documents, and inquiries so that managers can use those categories/sub-categories to set up the automatic routing of those data, documents, and inquiries.</t>
  </si>
  <si>
    <t>3.1.1.16</t>
  </si>
  <si>
    <t>As a DDW Manager / District Engineer / Senior / LPA Manager, I need to be able to set up the automatic routing of various incoming submissions and communications data/documents (e.g., PWS submission, PWS inquiries, and public inquiries) to designated staff based on the established characteristics of the incoming submission and communications data/documents so that we can have proper workflow routing.</t>
  </si>
  <si>
    <t>3.1.1.17</t>
  </si>
  <si>
    <t>As a WaterTAP Administrator, I need to be able to set up workflow routing hierarchy for the various levels of configuration setup by HQ, Branch Chief, Section Chief, DE/Seniors/LPA manager, and lastly assignment based on PWSID so that the routing configuration of higher hierarchy level is considered before the lower levels.</t>
  </si>
  <si>
    <t>3.1.2</t>
  </si>
  <si>
    <t>3.1.2.1</t>
  </si>
  <si>
    <t>Manually assign or reassign individual workflow tasks and include deadlines, when applicable, based on user roles and permissions</t>
  </si>
  <si>
    <t>As a DDW Manager / District Engineer / Senior / LPA Manager, I need to be able to manually assign or manually reassign, any workflow task so that I can ensure tasks are completed in a timely manner.</t>
  </si>
  <si>
    <t>3.1.2.2</t>
  </si>
  <si>
    <t>As a SWRCB PERSONNEL, I need to be able to route a document or draft document to any SWRCB Personnel for review and / or signing so that SWRCB staff can provide their input/approval.</t>
  </si>
  <si>
    <t>3.1.2.3</t>
  </si>
  <si>
    <t>As a DDW Manager / District Engineer / Senior, I need to be able to manually assign pending data change requests to staff so that staff can take action.</t>
  </si>
  <si>
    <t>DDW Manager / District Engineer / Senior</t>
  </si>
  <si>
    <t>3.1.3</t>
  </si>
  <si>
    <t>3.1.3.1</t>
  </si>
  <si>
    <t>Manually assign or reassign a PWS and all associated tasks based on user roles and permissions</t>
  </si>
  <si>
    <t>As a DDW Manager / District Engineer / Senior / LPA Manager, I need to be able to manually assign or reassign one or more staff to a PWS(s) so that staff can access PWS information.</t>
  </si>
  <si>
    <t>3.1.3.2</t>
  </si>
  <si>
    <t>As a DDW Manager / District Engineer / Senior / LPA Manager, I need to be able to manually assign or reassign any workflow task so that I can ensure tasks are completed in a timely manner.</t>
  </si>
  <si>
    <t>3.1.3.3</t>
  </si>
  <si>
    <t>As a DDW Manager / District Engineer / Senior / LPA Manager, I need to 
have WaterTAP when I transfer a PWS from one staff member to another staff member, select which outstanding workflow items stay with the existing staff member, and have all remaining workflow items transition to the new staff member so that existing work assignments can be addressed by 2nd staff.</t>
  </si>
  <si>
    <t>3.1.3.4</t>
  </si>
  <si>
    <t>As a DDW Manager / District Engineer / Senior / LPA Manager, I need to have any orphaned workflow items for my regulatory district revert to me so that there are no orphaned items.</t>
  </si>
  <si>
    <t>3.1.4</t>
  </si>
  <si>
    <t>3.1.4.1</t>
  </si>
  <si>
    <t>Establish, monitor and manage work queues</t>
  </si>
  <si>
    <t>As a DDW Manager / District Engineer / Senior / LPA Manager, I need to be able to establish staff's work queue(s) so that I may manage staff work load.</t>
  </si>
  <si>
    <t>3.1.4.2</t>
  </si>
  <si>
    <t>As a DDW Manager / District Engineer / Senior / LPA Manager, I need to be able to view staff's work queue and reassign action items or data/documents to other staff so that I may manage staff work load.</t>
  </si>
  <si>
    <t>3.1.4.3</t>
  </si>
  <si>
    <t>As a DDW Manager / District Engineer / Senior / LPA Manager, I need to be able to filter/group/summarize/compare work queue for each staff member, various task types, due dates, or other criteria so that I am aware of staff work load.</t>
  </si>
  <si>
    <t>3.1.5</t>
  </si>
  <si>
    <t>3.1.5.1</t>
  </si>
  <si>
    <t>Trigger and display workflow tasks and due dates based on business processes and rules</t>
  </si>
  <si>
    <t>As a DDW Manager / District Engineer / Senior / LPA Manager, I need to have WaterTAP automatically route work items based on my configuration for workflow routing so that work flow can be automated.</t>
  </si>
  <si>
    <t>3.1.5.2</t>
  </si>
  <si>
    <t>As a WaterTAP Administrator, I need to be able to automatically push the requirements/action items to each PWS's dashboard so that PWS's can see the requirements on their dashboard and take actions.</t>
  </si>
  <si>
    <t>3.1.5.3</t>
  </si>
  <si>
    <t>As a SWRCB PERSONNEL, I need to be able to continue tracking  workflow status of document(s) that I have routed / or others have routed to another user for which I am in the routing chain so that all users are aware and tracking the progress.</t>
  </si>
  <si>
    <t>3.1.5.4</t>
  </si>
  <si>
    <t>As a DDW Staff / LPA Staff, I need to be notified when there is a PWS(s) submission so that the submission can be processed promptly.</t>
  </si>
  <si>
    <t>3.1.6</t>
  </si>
  <si>
    <t>3.1.6.1</t>
  </si>
  <si>
    <t>Configure, send, and receive workflow alerts</t>
  </si>
  <si>
    <t>As a WaterTAP Administrator, I need to be able to configure the type and frequency of notifications on the dashboard and email so that SWRCB Personnel and PWS(s) are aware and can take action promptly.</t>
  </si>
  <si>
    <t>3.1.6.2</t>
  </si>
  <si>
    <t>As a DDW Staff / LPA Staff, I need to be able to edit the type and frequency of notification emails sent to a specific PWS so that PWS are aware and can take action promptly.</t>
  </si>
  <si>
    <t>3.1.6.3</t>
  </si>
  <si>
    <t>As a WaterTAP Administrator, I need to be able to configure which notifications different types of WaterTAP users can / cannot mute through a configurable screen so that critical items cannot be mutted.</t>
  </si>
  <si>
    <t>3.1.6.4</t>
  </si>
  <si>
    <t>As a SWRCB PERSONNEL, I need to be able to mute notifications for specific criteria so that I can prioritize tasks.</t>
  </si>
  <si>
    <t>3.1.6.5</t>
  </si>
  <si>
    <t>As a WATER SYSTEM PERSONNEL, I need to be able to mute notifications for specific criteria so that I can prioritize tasks.</t>
  </si>
  <si>
    <t>3.1.6.6</t>
  </si>
  <si>
    <t>As a Water System Admin, I need to be able to designate the viewing persmssions for my staff/auxiliary so that I am able to control what is viewable for each of the staff/auxiliary associated with my PWS ID.</t>
  </si>
  <si>
    <t>3.1.6.7</t>
  </si>
  <si>
    <t>As a SWRCB PERSONNEL, I need to be alerted of and have access to documents within WaterTAP that require my review and/or approval or feedback so that I can take prompt actions.</t>
  </si>
  <si>
    <t>3.1.6.8</t>
  </si>
  <si>
    <t>As a WaterTAP Administrator, I need to be able to configure the priorities of different types of candidate violations or data/document flags  so that urgent issues can be addressed immediately.</t>
  </si>
  <si>
    <t>3.1.6.9</t>
  </si>
  <si>
    <t>As a WaterTAP Administrator, I need to have WaterTAP automatically send alerts to DE/Seniors/Managers when high priority action items are assigned to staff workflow so that urgent issues can be prioritized.</t>
  </si>
  <si>
    <t>3.1.7</t>
  </si>
  <si>
    <t>3.1.7.1</t>
  </si>
  <si>
    <t>Track workflow assignment history and internal / external notifications</t>
  </si>
  <si>
    <t>As a WATER SYSTEM PERSONNEL, I need to have flags on my landing page in WaterTAP of important action items so that I am aware of which actions are urgent and immediate.</t>
  </si>
  <si>
    <t>3.1.7.2</t>
  </si>
  <si>
    <t>As a SWRCB PERSONNEL, I need to have flags on my landing page in WaterTAP that show the status of my work items so that I can manage my workload.</t>
  </si>
  <si>
    <t>3.1.7.3</t>
  </si>
  <si>
    <t>As a DDW Manager / District Engineer / Senior / LPA Manager, I need to be able to adjust the priority and associated flags that my staff see so that they can prioritize their workload.</t>
  </si>
  <si>
    <t>3.1.7.4</t>
  </si>
  <si>
    <t>As a SWRCB PERSONNEL, I need to be able to see the history of workflow assignments that have been assigned to me so that I can be accountable to my workload.</t>
  </si>
  <si>
    <t>3.1.8</t>
  </si>
  <si>
    <t>3.1.8.1</t>
  </si>
  <si>
    <t>Communicate bilaterally through WaterTAP</t>
  </si>
  <si>
    <t>As a General WaterTAP User, I need to be able to send in inquiries through a data in-take form so that I can request assistance of DDW staff.</t>
  </si>
  <si>
    <t>3.1.8.2</t>
  </si>
  <si>
    <t>As a WaterTAP Administrator, I need to have WaterTAP route based on routing criteria the PWS inquires based on configured routing criteria and notify the DDW/LPA staff that are responsible so that PWS inquiries can be routed to corresponding staff/unit in DDW.</t>
  </si>
  <si>
    <t>3.1.8.3</t>
  </si>
  <si>
    <t>As a SWRCB PERSONNEL, I need to be able to re-assign inquires in my or my staff's workflow to other staff in SWRCB through WaterTAP workflow routing, with the option of adding notes/comments so that additional inputs can be provided by the other staff member.</t>
  </si>
  <si>
    <t>3.1.8.4</t>
  </si>
  <si>
    <t>As a SWRCB PERSONNEL, I need to be able to select from a list of pre-configured status of the inquires and update the status so that progress can be tracked.</t>
  </si>
  <si>
    <t>3.1.8.5</t>
  </si>
  <si>
    <t>As a SWRCB PERSONNEL, I need to have WaterTAP remove the inquires from WB staff's active work queue once its status is "closed", store in archive but not displayed on PWS/Staff dashboards so that "closed" inquiries are resolved.</t>
  </si>
  <si>
    <t>3.1.8.6</t>
  </si>
  <si>
    <t>As a DDW Manager / District Engineer / Senior / LPA Manager, I need to be able to have the option to reopen a inquiry that was closed and provide additional information to the inquiry so that the inquiry can be revisited.</t>
  </si>
  <si>
    <t>3.1.8.7</t>
  </si>
  <si>
    <t>As a SWRCB PERSONNEL, I need to be able to notify PWS's on their dashboard, for a pre-selected number of days, when I close their inquiry with notes, provide a link for PWS's to reopen the inquiry if they think the issue is not completely resolved so that the inquiry can be revisited.</t>
  </si>
  <si>
    <t>3.1.8.8</t>
  </si>
  <si>
    <t>As a WaterTAP Administrator, I need to be able to configure SWRCB Personnels ability to see staff internal notes/comments (subject to retention policy), PWS's can only view official correspondance and inquiry status so that information is on a need to know basis.</t>
  </si>
  <si>
    <t>3.1.8.9</t>
  </si>
  <si>
    <t>As a WATER SYSTEM PERSONNEL, I need to be able to access the PWS inquiry form from a link on my dashboard, and have the inquiry be pre-populated with  basic PWS information, including my contact information so that the PWS information can be associated with the inquiry.</t>
  </si>
  <si>
    <t>3.1.8.10</t>
  </si>
  <si>
    <t>As a SWRCB PERSONNEL, I need to be able to create public inquiry or PWS inquiry on behalf of the  general public/PWS staff, noting that it is created by DDW staff name and date so that I can assist public/PWS staff in special cases.</t>
  </si>
  <si>
    <t>3.1.8.11</t>
  </si>
  <si>
    <t>As a SWRCB PERSONNEL, I need to only allow DDW staff to be able to view public inquiry(ies) so that I can assist public/PWS staff in special cases.</t>
  </si>
  <si>
    <t>3.1.8.12</t>
  </si>
  <si>
    <t>As a SWRCB PERSONNEL, I need to be able to link public inquiry to PWS inquiry addressing the same issue so that I can assist PWS staff in special cases.</t>
  </si>
  <si>
    <t>3.2.1</t>
  </si>
  <si>
    <t>3.2.1.1</t>
  </si>
  <si>
    <t>Public Customer Support</t>
  </si>
  <si>
    <t>Submit, receive, track, and route general inquiries according to customizable workflows</t>
  </si>
  <si>
    <t>As a WaterTAP Administrator, I need to be able to configure data in-take form(s) that includes a category selector to indentify the inquiry type and a list of review status for public inquiry, and add standard language on anonymous inquirys so that public user(s) can send in inquiries through WaterTAP and internal staff can track the status.</t>
  </si>
  <si>
    <t>3.2.1.2</t>
  </si>
  <si>
    <t>As a Public User, I need to be able to submit inquiries using the public inquiry data intake form where information is collected such as  name, contact info, inquiry type, PWSID, inquiry details, locational information, etc. so that I can submit an inquiry through WaterTAP.</t>
  </si>
  <si>
    <t>Public User</t>
  </si>
  <si>
    <t>3.2.1.3</t>
  </si>
  <si>
    <t>As a SWRCB PERSONNEL, I need to have WaterTAP track when the inquiry was resolved, what the resolution was, and user ID/time of the staff closing it so that all information is tracked.</t>
  </si>
  <si>
    <t>3.2.1.4</t>
  </si>
  <si>
    <t>As a SWRCB PERSONNEL, I need to be able to re-assign the public inquiry to another SWRCB staff with option of adding notes/comments so that the other staff can help resolve the issue.</t>
  </si>
  <si>
    <t>3.2.2</t>
  </si>
  <si>
    <t>3.2.2.1</t>
  </si>
  <si>
    <t>Investigate and document investigation findings</t>
  </si>
  <si>
    <t>As a SWRCB PERSONNEL, I need to be able to document my findings in response to an inquiry in WaterTAP so that our actions are recorded.</t>
  </si>
  <si>
    <t>3.2.2.2</t>
  </si>
  <si>
    <t>As a SWRCB PERSONNEL, I need to be able to add notes/comments for internal progress tracking on the inquiry and update status so that the inquiry is addressed.</t>
  </si>
  <si>
    <t>3.2.3</t>
  </si>
  <si>
    <t>3.2.3.1</t>
  </si>
  <si>
    <t>Store and report on user communication history</t>
  </si>
  <si>
    <t>As a WaterTAP Administrator, I need to have WaterTAP track customer information and communication history for each public inquiry so that information is recorded.</t>
  </si>
  <si>
    <t>3.2.3.2</t>
  </si>
  <si>
    <t>As a SWRCB PERSONNEL, I need to be able to identify inquiry trends for PWSIDs, inquiry type, inquiryant name, etc. so that I can analyze public inquiries.</t>
  </si>
  <si>
    <t>3.2.3.3</t>
  </si>
  <si>
    <t>As a WaterTAP Administrator, I need to 
be able to configure standardized categories and key attributes/words (analytics) of inquiries and have WaterTAP automatically label the categoies of inquiries with PWS/laboratory, and public based on key attributes so that the inquiries can be queried, routed, and cross-linked by DDW/LPA staff based on similar subjects, requesters, PWS ID, staff members, groups, etc..</t>
  </si>
  <si>
    <t>3.2.3.4</t>
  </si>
  <si>
    <t>As a SWRCB PERSONNEL, I need to be able to query PWS, laboratory, and public inquires based on pre-configured categories/key attributes or keywords search and view records which includes DDW response per user permission level so that I can analyze all ongoing external inquiries for traceability back to a requirement.</t>
  </si>
  <si>
    <t>3.2.3.5</t>
  </si>
  <si>
    <t>As a WaterTAP Administrator, I need to be able to store inquiries from PWS/public/partners/users based on configurable key attributes/words so that the inquiries can be queried and cross-linked by SWRCB-Personnel based on similar subjects, requesters, PWS ID, staff members .</t>
  </si>
  <si>
    <t>3.2.3.6</t>
  </si>
  <si>
    <t>As a SWRCB PERSONNEL, I need to be able to manually select an association to a categorie(s) for a subset of inquiries from public/partners/users based on key attributes so that I can identify specific ongoing external communication for traceability back to a requirement.</t>
  </si>
  <si>
    <t>3.2.3.7</t>
  </si>
  <si>
    <t>As a SWRCB PERSONNEL, I need to be able to link and edit the link between public inquiries case file and PWSID  so that the public inquiry case file information are linked to PWS.</t>
  </si>
  <si>
    <t>4.1.1</t>
  </si>
  <si>
    <t>4.1.1.1</t>
  </si>
  <si>
    <t>Water System Record Management</t>
  </si>
  <si>
    <t>Regulator Requested Responses</t>
  </si>
  <si>
    <t>Configure standard, optional, and manually identified items for water system submission, and display on a PWSID Dashboard</t>
  </si>
  <si>
    <t>As a WaterTAP Administrator, I need to be able to configure and display a nested index on the dashboard of select submission requirements so that exsiting PWS's can view their submission requirements and align with those requirements.</t>
  </si>
  <si>
    <t>4.1.1.2</t>
  </si>
  <si>
    <t>As a DDW Staff / LPA Staff, I need to be able to configure a sepearte submission link for non-standardy type PWS submissions so that PWSs can submit documents / data that do not align with the preestablished intake forms/nested index.</t>
  </si>
  <si>
    <t>4.1.1.3</t>
  </si>
  <si>
    <t>As a DDW Staff / LPA Staff, I need to have the option to manually create requirments for a PWS and display on their dashboard so that a PWS can comply with the requirements.</t>
  </si>
  <si>
    <t>4.1.1.4</t>
  </si>
  <si>
    <t>As a DDW Staff / LPA Staff, I need to be able to assign a PWSID for a new PWS application and notify the Water System Admin Contact to apply for a user account and request a Water System Admin role in WaterTAP to be associated with the PWSID so that new PWS can apply for a permit.</t>
  </si>
  <si>
    <t>4.1.1.5</t>
  </si>
  <si>
    <t>As a WaterTAP Administrator, I need to be able to display the requirements and guidance document for PTR (include inventory data)/SB1263  to PWSID Dashboard after a PWSID is initiated in WaterTAP so that new PWS can apply for a permit.</t>
  </si>
  <si>
    <t>4.1.1.6</t>
  </si>
  <si>
    <t>As a DDW Staff / LPA Staff, I need to be able to change the PWS status in WaterTAP so that the PWS status is accurate.</t>
  </si>
  <si>
    <t>4.1.1.7</t>
  </si>
  <si>
    <t>As a DDW Staff / LPA Staff, I need to be able to assign a PWSID and basic information to newly found PWS, and notify the admin contact to apply for a user account and request for the PWS AC role in WaterTAP to be associated with this PWSID so that newly found PWS can be established in WaterTAP.</t>
  </si>
  <si>
    <t>4.1.1.8</t>
  </si>
  <si>
    <t>As a WaterTAP Administrator, I need to be able to configure the document types for each PWS submission requirements, e.g., permit amendament, BSSP, Ops Plan,  so that PWS will submit proper document for each requirements.</t>
  </si>
  <si>
    <t>4.1.2</t>
  </si>
  <si>
    <t>4.1.2.1</t>
  </si>
  <si>
    <t>Configure standard, optional, and manually identified conditions associated with regulatory requirement type, and display on a PWSID Dashboard</t>
  </si>
  <si>
    <t>As a WaterTAP Administrator, I need to be able to associate regulatory requested requirements to standard document types so that there is consistency and staff time is saved.</t>
  </si>
  <si>
    <t>4.1.2.2</t>
  </si>
  <si>
    <t>As a WaterTAP Administrator, I need to be able to configure standard and optional regulatory requested requirement for each regulatory requirement so that there is consistency and staff time is saved.</t>
  </si>
  <si>
    <t>4.1.2.3</t>
  </si>
  <si>
    <t>As a DDW Staff / LPA Staff, I need to be able to generate document(s) for regulatory requirements by having WaterTAP automatically select applicable regulatory requirement(s) based on pre-defined criteria so that there is consistency and staff time is saved.</t>
  </si>
  <si>
    <t>4.1.2.4</t>
  </si>
  <si>
    <t>As a DDW Staff / LPA Staff, I need to be able to manually add any additional action items to the document(s) for regulatory requirements so that special case can be managed.</t>
  </si>
  <si>
    <t>4.1.2.5</t>
  </si>
  <si>
    <t>As a DDW Staff / LPA Staff, I need to be able to select existing action item(s) to be included in the latest version of the document(s) for regulatory requirements so that action item(s) for regulatory requirements are in one place.</t>
  </si>
  <si>
    <t>4.1.2.6</t>
  </si>
  <si>
    <t>As a DDW Staff / LPA Staff, I need to be able to associate documents to a permit and apply the permit retention policy to the associated documents so that appropriate information is linked, maintained, and accessible.</t>
  </si>
  <si>
    <t>4.1.2.7</t>
  </si>
  <si>
    <t>As a DDW Staff / LPA Staff, I need to have WaterTAP automatically push pre-configured reporting requirements associated with issued documents, such as permits, enforcement, and sanitary surveys, to the PWSID Dashboard after issuing the document so that PWS are aware of their required actions.</t>
  </si>
  <si>
    <t>4.1.2.8</t>
  </si>
  <si>
    <t>As a WaterTAP Administrator, I need to be able to label which permit/permit amendment condition reporting requirements need staff review and push those to staff workflow so that it saves staff time.</t>
  </si>
  <si>
    <t>4.1.2.9</t>
  </si>
  <si>
    <t>As a WaterTAP Administrator, I need to be able to configure the corresponding reporting requirement for each condition/directive/requirement so that required actions are tracked.</t>
  </si>
  <si>
    <t>4.1.2.10</t>
  </si>
  <si>
    <t>As a DDW Staff / LPA Staff, I need to be able to identify some regulatory requested requirements as "standing requirements" where there is no associated submission requirement and it is just a standing requirement that is valid until removed so that staff are aware of the requirements.</t>
  </si>
  <si>
    <t>4.1.2.11</t>
  </si>
  <si>
    <t>As a DDW Staff / LPA Staff, I need to be able to identify all regulatory requested requirements as either 1) standing requirement, 2) deadline requirement, or 3) recurring requirement so that staff are aware of the requirements.</t>
  </si>
  <si>
    <t>4.1.2.12</t>
  </si>
  <si>
    <t>As a DDW Staff / LPA Staff, I need to be able to associate a recurring frequency with a regulatory requested requirement where new regulatory requested requirements and associated due dates are continuously added either when the previous regualtory requested requirement is submitted by the PWS or the due date of the previous regulatory requested requirement passes, whichever occures first so that the recurring frequency is updated with the appropriate regualtory requested requirements.</t>
  </si>
  <si>
    <t>4.1.2.13</t>
  </si>
  <si>
    <t>As a DDW Manager / District Engineer / Senior / LPA Manager, I need to be able to approve issuance of the regulatory requested requirements associated with a document when I approve said document so that the regualtory requested requirements are available for use.</t>
  </si>
  <si>
    <t>4.1.2.14</t>
  </si>
  <si>
    <t>As a WaterTAP Administrator, I need to be able to add regulatory requested requirements in WaterTAP so that regulatory requested requirements are available in WaterTAP.</t>
  </si>
  <si>
    <t>4.1.3</t>
  </si>
  <si>
    <t>4.1.3.1</t>
  </si>
  <si>
    <t>Submit regulator-requested items (water system personnel)</t>
  </si>
  <si>
    <t>As a WATER SYSTEM PERSONNEL, I need to  be able to select the type of regulatory requested requirement that I am making a submission in response to, and make my submission to meet that requirement so that  the requirement and my submission are paired together.</t>
  </si>
  <si>
    <t>4.1.3.2</t>
  </si>
  <si>
    <t>As a DDW Staff / LPA Staff, I need to be able to initiate document/data revision/update for a particular PWS for DE approval and add to the PWS's history so that special cases can be handled.</t>
  </si>
  <si>
    <t>4.1.4</t>
  </si>
  <si>
    <t>4.1.4.1</t>
  </si>
  <si>
    <t>Track regulator-requested responses (SWRCB personnel)</t>
  </si>
  <si>
    <t>As a DDW Staff / LPA Staff, I need to have WaterTAP automatically track if PWS submitted data/doc in response to each requirement and add indicators if a submission is in so that I can review and approve/reject the submission.</t>
  </si>
  <si>
    <t>4.1.4.2</t>
  </si>
  <si>
    <t>As a DDW Staff / LPA Staff, I need to be able to issue and push the finalized permit to PWSID Dashboard so that PWS are aware of their required actions.</t>
  </si>
  <si>
    <t>4.1.4.3</t>
  </si>
  <si>
    <t>As a DDW Staff / LPA Staff, I need to have WaterTAP automatically track 'Regulator Requested Responses' status as "active" or "completed", with the option to manually change status to "pending" or "closed without completion" with notes explaining the situation so that my work flow is better organized.</t>
  </si>
  <si>
    <t>4.2.1</t>
  </si>
  <si>
    <t>4.2.1.1</t>
  </si>
  <si>
    <t>Basic Water System Reporting Requirements</t>
  </si>
  <si>
    <t>Configure and enforce standard data and document submission requirements and due dates based on water system characteristics (system type, population served, etc.), completeness of data submitted, and/or evaluation of data submitted</t>
  </si>
  <si>
    <t>As a WaterTAP Administrator, I need to be able to configure requirements based on water system characteristics (e.g., system type, # service connections, # population, source type, treatment type, etc.) so that due dates, releasing schedule, repeat frequency, and notification(s) can be assigned to PWSID Dashboard.</t>
  </si>
  <si>
    <t>4.2.1.2</t>
  </si>
  <si>
    <t>As a WaterTAP Administrator, I need to be able to configure regulatory requested requirements (enforcement directives, sanitary surveys, permits, etc.) applied to a water system so that due dates, releasing schedule, repeat frequency and notification(s) can be assigned to PWSID Dashboard.</t>
  </si>
  <si>
    <t>4.2.1.3</t>
  </si>
  <si>
    <t>As a WaterTAP Administrator, I need to be able to manually add requirements for all or a subset of water systems through a query system so that due dates, releasing schedule, repeat frequency and notification can be assigned to PWS.</t>
  </si>
  <si>
    <t>4.2.1.4</t>
  </si>
  <si>
    <t>As a DDW Staff / LPA Staff, I need to be able to select PWS attributes to query and create a 'Water System Group' for use in the generation of data reporting requirements and documents for review and issuance so that reporting requirements are met and investigations can be supported.</t>
  </si>
  <si>
    <t>4.2.1.5</t>
  </si>
  <si>
    <t>As a SWRCB PERSONNEL, I need to be able to have WaterTAP accept an imported lists (Water System Group, Sources, Etc.) so that the correct water systems are identified for applying the regulatory requested requirements.</t>
  </si>
  <si>
    <t>4.2.1.6</t>
  </si>
  <si>
    <t>As a SWRCB PERSONNEL, I need to be able to generate one-off documents or templates and push to identified recipients so that water system staff are notified of the regulatory requested requirements.</t>
  </si>
  <si>
    <t>4.2.1.7</t>
  </si>
  <si>
    <t>As a WaterTAP Administrator, I need to be able to configure the taxonomy buckets for the requirements that will be pushed to PWSID Dashboard so that the organization and updating of the requirements can be done systematically.</t>
  </si>
  <si>
    <t>4.2.1.8</t>
  </si>
  <si>
    <t>As a WaterTAP Administrator, I need to be able to configure rule(s) to determine water system classification (including, but not limited to: CWS, NTNC, TNC, NP-SSWS, NP-RWS) based on water system inventory data such as annual operating period, population size, service connection size, water source types, status, and counts, schools (k-12, higher education), service area classifications, wholesalers, treatment type, etc. so that we can classify water systems properly.</t>
  </si>
  <si>
    <t>4.2.1.9</t>
  </si>
  <si>
    <t>As a WaterTAP Administrator, I need to have WaterTAP retain all historical water system classifications and associated reporting requirements for each PWS ID so that the water system's information history are tracked.</t>
  </si>
  <si>
    <t>4.2.1.10</t>
  </si>
  <si>
    <t>As a DDW Staff / LPA Staff, I need to be able to revert to a previous stored Water system classification and associated reporting requirements for each PWSID per my permission level so that the water system's information history are tracked.</t>
  </si>
  <si>
    <t>4.2.1.11</t>
  </si>
  <si>
    <t>As a DDW Manager / District Engineer / Senior / LPA Manager, I need to have a workload management dashboard with internally focused progress tracking of deliverables for my staff so that I can track the status of action items of my staff.</t>
  </si>
  <si>
    <t>4.2.1.12</t>
  </si>
  <si>
    <t>As a WaterTAP Administrator, I need to be able to configure business rules to trigger pre-defined communications with PWS's by displaying alerts on PWSID Dashboard at a centralized location when changes to requirements are made so that PWS can take actions promptly.</t>
  </si>
  <si>
    <t>4.2.1.13</t>
  </si>
  <si>
    <t>As a WaterTAP Administrator, I need to be able to configure and define monitoring schedules based on: a) Monitoring period; b) Sampling period during the monitoring period - i.e., designate the year; c) Waiver status according to USEPA designated 9-year cycles, which consist of three 3-year periods, so that monitoring schedules are consistent with the USEPA Standard Monitoring Framework (i.e, 2023-2025, 2026-2028, 2029-2031, etc.).</t>
  </si>
  <si>
    <t>4.2.1.14</t>
  </si>
  <si>
    <t>As a WaterTAP Administrator, I need to be able to configure ongoing monitoring schedules based on specified sets of data points/sources such as (but not limited to): water system type, facility type, sample points, facility status, population count, service connection count, analyte, period, frequency, year, source type, water quality history, violation hitory, EA history, etc.  so that I may easily identify appropriate monitoring requirements for each sample point(s).</t>
  </si>
  <si>
    <t>4.2.1.15</t>
  </si>
  <si>
    <t>As a WaterTAP Administrator, I need to be able to define a start date for the requirement for a monitoring schedule to a sample point(s) associated to a facility on a statewide basis or on a custom list so that I may easily identify appropriate monitoring requirements for each sample point(s).</t>
  </si>
  <si>
    <t>4.2.1.16</t>
  </si>
  <si>
    <t>As a WaterTAP Administrator, I need to be able to end date a monitoring requirement so that the requirement is no longer applied to a sample point(s) associated to a facility on a statewide basis or on a custom list so that I may easily identify appropriate monitoring requirements for each sample point(s).</t>
  </si>
  <si>
    <t>4.2.1.17</t>
  </si>
  <si>
    <t>As a DDW Staff / LPA Staff, I need to be able to define a start date for the requirement for a monitoring schedule to a sample point(s) associated to a facility on a statewide basis or on a custom list so that I may easily identify appropriate monitoring requirements for each sample point(s).</t>
  </si>
  <si>
    <t>4.2.1.18</t>
  </si>
  <si>
    <t>As a DDW Staff / LPA Staff, I need to be able to end date a monitoring requirement so that the requirement is no longer applied to a sample point(s) associated to a facility on a statewide basis or on a custom list so that I may easily identify appropriate monitoring requirements for each sample point(s).</t>
  </si>
  <si>
    <t>4.2.1.19</t>
  </si>
  <si>
    <t>As a DDW Staff / LPA Staff, I need to be able to define a monitoring schedule start date when configuring a new monitoring schedule so that I may easily identify appropriate monitoring requirements for each sample point(s).</t>
  </si>
  <si>
    <t>4.2.1.20</t>
  </si>
  <si>
    <t>As a WaterTAP Administrator, I need to be able to configure the identification of 'historical data' which I may allow a previous result to be included in the calculation for initial and/or ongoing monitoring requirements so that I may easily identify appropriate monitoring requirements for each sample point(s).</t>
  </si>
  <si>
    <t>4.2.1.21</t>
  </si>
  <si>
    <t>As a DDW Staff / LPA Staff, I need to be able to modify/add 'historical data' which I may allow a previous result to be included in the calculation for initial and/or ongoing monitoring requirements so that I may easily identify appropriate monitoring requirements for each sample point(s).</t>
  </si>
  <si>
    <t>4.2.1.22</t>
  </si>
  <si>
    <t>As a DDW Staff / LPA Staff, I need to be able to track a public water system requesting to utilize historical monitoring data and, if approved, utilize that historical data in the monitoring schedule and compliance calculations so that I may easily identify appropriate monitoring requirements for each sample point(s).</t>
  </si>
  <si>
    <t>4.2.1.23</t>
  </si>
  <si>
    <t>As a WaterTAP Administrator, I need to have the analyte field for monitoring schedules to be a configurable field where I can list and add all analytes for which monitoring is, or may be in the future, required so that the monitoring schedule is analyte specific and can be modified.</t>
  </si>
  <si>
    <t>4.2.1.24</t>
  </si>
  <si>
    <t>As a WaterTAP Administrator, I need to have the monitoring period field for monitoring schedules to be a configurable field that has no less than six options (SMF required, SMF not required, SMF waived, required, not required, monitoring order required) where required means monitoring is required during that period, not required means monitoring is not required during that period, waived means that monitoring is waived for that period, and the ability to add additional in the future so that there is accountability in monitoring requirements.</t>
  </si>
  <si>
    <t>4.2.1.25</t>
  </si>
  <si>
    <t>As a WaterTAP Administrator, I need to have the frequency field for monitoring schedules to be a configurable field that has options for triennial, annual, quarterly, monthly, biweekly, weekly, daily, hourly, 15 minute, and any intervals so that the appropriate monitoring frequency may be set.</t>
  </si>
  <si>
    <t>4.2.1.26</t>
  </si>
  <si>
    <t>As a WaterTAP Administrator, I need to have the year field for monitoring schedules to be a configurable field that has flexibility to select options for: year(s), quarter(s),  month(s), and anytime so that the appropriate time period for sampling may be applied.</t>
  </si>
  <si>
    <t>4.2.1.27</t>
  </si>
  <si>
    <t>As a WaterTAP Administrator, I need to be able to configure restrictions for the period, frequency, and year fields for each analyte / group of analytes,  so that a DDW / LPA Staff may not set monitoring schedules that are not permissible by law.</t>
  </si>
  <si>
    <t>4.2.1.28</t>
  </si>
  <si>
    <t>As a DDW Staff / LPA Staff, I need to be able to edit/increase the frequency for monitoring schedules above regulatory requirements so that appropriate schedules are created for each sample point(s).</t>
  </si>
  <si>
    <t>4.2.1.29</t>
  </si>
  <si>
    <t>As a DDW Staff / LPA Staff, I need to be able to edit/increase the frequency for monitoring schedules above regulatory requirements (LCRR/Source Monitoring) so that appropriate schedules are created for each sample point(s).</t>
  </si>
  <si>
    <t>4.2.1.30</t>
  </si>
  <si>
    <t>As a DDW Staff / LPA Staff, I need to to be able to copy and apply a monitoring schedule from one sample point to another, and have WaterTAP require that I review and confirm that the copied monitoring schedule is correct, so that I may be more efficient in establishing monitoring schedules.</t>
  </si>
  <si>
    <t>4.2.1.31</t>
  </si>
  <si>
    <t>As a WATER SYSTEM PERSONNEL, I need to be able to view and export (.csv) monitoring schedules for sample points associated with my water systems so that I can stay up to date on requirements.</t>
  </si>
  <si>
    <t>4.2.1.32</t>
  </si>
  <si>
    <t>As a General WaterTAP User, I need to be able to view monitoring schedules for sample points associated with a water system per my permission level so that I can be informed.</t>
  </si>
  <si>
    <t>4.2.1.33</t>
  </si>
  <si>
    <t>As a WATER SYSTEM PERSONNEL, I need to be able to request in WaterTAP changes to my PWS's sample point(s) monitoring schedule, so that requests for waivers or other monitoring frequency changes are documented.</t>
  </si>
  <si>
    <t>4.2.1.34</t>
  </si>
  <si>
    <t>As a WaterTAP Administrator, I need to have WaterTAP route all request(s) through the workflow routing system  so that the appropriate staff can address the request(s).</t>
  </si>
  <si>
    <t>4.2.1.35</t>
  </si>
  <si>
    <t>As a WaterTAP Administrator, I need to be able to configure monitoring schedules based on monitoring stages, (e.g., Initial, Routine, Increased, or Custom), so that the monitoring schedule applied for a contaminant at a sample point may be varied based on where the sample point is in the regulatory compliance process.</t>
  </si>
  <si>
    <t>4.2.1.36</t>
  </si>
  <si>
    <t>As a DDW Staff / LPA Staff, I need to be able to identify which monitoring stage applies for each sample point, so that appropriate monitoring schedules are applied to each sample point.</t>
  </si>
  <si>
    <t>4.2.1.37</t>
  </si>
  <si>
    <t>As a WaterTAP Administrator, I need to be able to configure trigger(s) to change which monitoring stage is being applied, who can approve (staff-increase/decrease or auto-increase only, with notification(s)), and identify which are automatically changed by WaterTAP and which require staff approval  so that accurate monitoring schedules are applied.</t>
  </si>
  <si>
    <t>4.2.1.38</t>
  </si>
  <si>
    <t>As a WaterTAP Administrator, I need to be able to override triggers or approve changes for monitoring schedules so that accurate monitoring schedules are applied.</t>
  </si>
  <si>
    <t>4.2.1.39</t>
  </si>
  <si>
    <t>As a DDW Staff / LPA Staff, I need to be able to edit which monitoring stage is being applied to a sample point, so that accurate monitoring schedules are applied.</t>
  </si>
  <si>
    <t>4.2.1.40</t>
  </si>
  <si>
    <t>As a WaterTAP Administrator, I need to be able to configure the types of waiver/waiver renewal/monitoring schedule reduction, set up corresponding requirements, start/end date, identify the renewal option for each type of waiver/monitoring schedule reduction as one-time approval or renewal needed, label a subset of the types for automated validation checker, etc. so that DDW/LPA staff have the opportunity to verify waivers are appropriate before they are accepted/renewed.</t>
  </si>
  <si>
    <t>4.2.1.41</t>
  </si>
  <si>
    <t>As a WaterTAP Administrator, I need to be able to configure the drop-down menu for the type of waiver/waiver renewal/monitoring schedule reduction, requirements, and submission link(s) Water System Personnel need to apply so that Water System Personnel may select the appropriate request(s).</t>
  </si>
  <si>
    <t>4.2.1.42</t>
  </si>
  <si>
    <t>As a WATER SYSTEM PERSONNEL, I need to be able to select from a drop-down menu the type of waiver/waiver renewal/monitoring schedule reduction I'd like to apply so that I can make the appropriate request(s).</t>
  </si>
  <si>
    <t>4.2.1.43</t>
  </si>
  <si>
    <t>As a WATER SYSTEM PERSONNEL, I need to be able to see the requirements and submit data/documents for a waiver/waiver renewal/monitoring schedule reduction type for my PWS source(s) so that I can submit the required information to support the waiver request.</t>
  </si>
  <si>
    <t>4.2.1.44</t>
  </si>
  <si>
    <t>As a WaterTAP Administrator, I need to be able to configure rules for updating monitoring schedule for each granted waiver/waiver renewal/monitoring schedule reduction type so that the correct monitoring requirements are displayed on the PWSID Dashboard.</t>
  </si>
  <si>
    <t>4.2.1.45</t>
  </si>
  <si>
    <t>As a WaterTAP Administrator, I need to be able to configure rules and have WaterTAP evaluate if the programmed conditions of a waiver/waiver reduction/monitoring schedule reduction are still valid and revoke if conditions are not met, revert to another pre-configured monitoring schedule so that the appropriate monitoring schedule will be enforced.</t>
  </si>
  <si>
    <t>4.2.1.46</t>
  </si>
  <si>
    <t>As a WaterTAP Administrator, I need to be able to configure water system types (e.g., CWS, TNC, NTNC, recycled water system, direct portable reuse system, indirect portable reuse system, state small) so that proper requirements can be configured for different water system types. .</t>
  </si>
  <si>
    <t>4.2.1.47</t>
  </si>
  <si>
    <t>As a WaterTAP Administrator, I need to be able to configure the criteria for automatic waiver renewal so that the renewal process can be automated by WaterTap.</t>
  </si>
  <si>
    <t>4.2.1.48</t>
  </si>
  <si>
    <t>As a WaterTAP Administrator, I need to be able to have the option to configure the minimum allowable monitoring frequency for each regulatory requirement so that any automatic or manual addition/deletion/updating of the requirement cannot have a monitoring frequency lower than the minimum allowable frequency.</t>
  </si>
  <si>
    <t>4.2.1.49</t>
  </si>
  <si>
    <t>As a WaterTAP Administrator, I need to be able to complete a migration(s) of water quality monitoring schedules from our existing database, WQIR, to WaterTAP so that monitoring requirements are maintained.</t>
  </si>
  <si>
    <t>4.2.1.50</t>
  </si>
  <si>
    <t>As a WaterTAP Administrator, I need to be able to migrate from WQIR the “Next Due Date” and associated frequency for each analyte and each source so that monitoring requirements are maintained.</t>
  </si>
  <si>
    <t>4.2.1.51</t>
  </si>
  <si>
    <t>As a WaterTAP Administrator, I need to be able to round the “Next Due Date” when migrating  initial monitoring requirements from WQIR to the year when importing a frequency that is annually or less frequently so that the monitoring follows regulatory requirements to be associated with a designated year.</t>
  </si>
  <si>
    <t>4.2.1.52</t>
  </si>
  <si>
    <t>As a WaterTAP Administrator, I need to be able to associate frequencies of daily, weekly, biweekly, hourly, every 15 minutes, quarterly, yearly, designate a month within a quarter, designate a quarter within a year, designate a year in a three-year period or designate a time period between months (i.e., between 2-4 months, 5-7 months, etc.) so that I have the ability to set appropriate monitoring frequencies for each sampling location and analyte pair.</t>
  </si>
  <si>
    <t>4.2.1.53</t>
  </si>
  <si>
    <t>As a WaterTAP Administrator, I need to be able to configure the monitoring frequency fields to accomodate hour and minute so that I may have necessary specificity for monitoring frequencies requiring hourly or every 15 minutes.</t>
  </si>
  <si>
    <t>4.2.1.54</t>
  </si>
  <si>
    <t>As a WaterTAP Administrator, I need to be able to have the monitoring schedules that are undefined when migrating from WQIR to show up as an error so that I may fix errors.</t>
  </si>
  <si>
    <t>4.2.1.55</t>
  </si>
  <si>
    <t>As a WaterTAP Administrator, I need to be able to configure trigger levels for each analyte and configure the resulting adjustment in the 'Next Due Date' and frequency for a sample location  so that the sampling requirements may be adjusted based on results received .</t>
  </si>
  <si>
    <t>4.2.1.56</t>
  </si>
  <si>
    <t>As a WaterTAP Administrator, I need to be able to configure calculations and the time period the calculations are being applied and compare the calculated value to the trigger level for each anaylte to determine if  the 'Next Due Date' and frequency for a sample location will need to be adjusted so that the sampling requirements are appropriate based on water quality data.</t>
  </si>
  <si>
    <t>4.2.1.57</t>
  </si>
  <si>
    <t>As a WaterTAP Administrator, I need to be able to configure when an analyte's monitoring 'Next Due Date' and Frequency need to change based on the results from a different analyte within the same sample location so that the sampling requirements are appropriate based on water quality data.</t>
  </si>
  <si>
    <t>4.2.1.58</t>
  </si>
  <si>
    <t>As a DDW Staff / LPA Staff, I need to be able to manually override the established 'Next Due Date' and frequency for a particular analyte sample location pairing while not exceeding the global minimum monitoring standards so that the sampling requirements meet the minimum monitoring requirements.</t>
  </si>
  <si>
    <t>4.2.1.59</t>
  </si>
  <si>
    <t>As a WaterTAP Administrator, I need to be able to configure the min monitoring standards  so that staff can not set an unallowed schedule.</t>
  </si>
  <si>
    <t>4.2.1.60</t>
  </si>
  <si>
    <t>As a WaterTAP Administrator, I need to be able to configure the list of analytes where there are 2 confirmation samples after an initial sample within a configured time period after being notified that are both non-detect and that results in the initial sample being flagged as 'false positive' and not counted for complicane or scheduling purposes so that the sampling requirement will not be increased due to the 'false positive' result.</t>
  </si>
  <si>
    <t>4.2.1.61</t>
  </si>
  <si>
    <t>As a DDW Manager / District Engineer / Senior, I need to be able to flag a sample as rejected (when Data_Quality_Code = R), and when I do, do not count that sample for compliance or scheduling purposes so that the sampling requirement will not be increased due to the invalid sample results.</t>
  </si>
  <si>
    <t>4.2.2</t>
  </si>
  <si>
    <t>4.2.2.1</t>
  </si>
  <si>
    <t>Automatically add data and document submission requirements and due dates to a PWS profile</t>
  </si>
  <si>
    <t>As a WaterTAP Administrator, I need to be able to configure all the various user dashboards, have the ability to collapse summary view and can expand, have filters, default views, the ability to assign to user types, etc. so that the users can see important items at the top of the dashboard(s).</t>
  </si>
  <si>
    <t>4.2.2.2</t>
  </si>
  <si>
    <t>As a WaterTAP Administrator, I need to be able to create default dashboards for user types and the ability for users to customize dashboards for their needs so that the users can configure their dashboard(s) to suit their workflow.</t>
  </si>
  <si>
    <t>4.2.2.3</t>
  </si>
  <si>
    <t>As a WaterTAP Administrator, I need to be able to configure what dashboards will display, what is permitted to be hidden, what must be visible, etc. so that the users can always see critical information.</t>
  </si>
  <si>
    <t>4.2.2.4</t>
  </si>
  <si>
    <t>As a DDW Staff / LPA Staff, I need to be able to customize my default dashboard(s) so that I can see important items on my dashboard for my use.</t>
  </si>
  <si>
    <t>4.2.2.5</t>
  </si>
  <si>
    <t>As a General WaterTAP User, I need to be able to create multiple dashboard(s) within my user account that are selectable from my default dashboard so that I can see important items on a custom dashboard view.</t>
  </si>
  <si>
    <t>4.2.2.6</t>
  </si>
  <si>
    <t>As a WATER SYSTEM PERSONNEL, I need to be able to customize my default dashboard(s) so that I can see important items on my dashboard for my use.</t>
  </si>
  <si>
    <t>4.2.2.7</t>
  </si>
  <si>
    <t>As a WaterTAP Administrator, I need to be able to configure a default duration for displaying closed regulatory requested requirements from a PWSID Dashboard so that PWS's can focus on open requirements.</t>
  </si>
  <si>
    <t>4.2.2.8</t>
  </si>
  <si>
    <t>As a WaterTAP Administrator, I need to be able to configure and automatically assign a regulatory requested requirements response timelines for all configurable regulatory requests so that we can streamline the user workflow and maintain the highest of data quality and hold water systems accountable to regulations.</t>
  </si>
  <si>
    <t>4.2.2.9</t>
  </si>
  <si>
    <t>As a WATER SYSTEM PERSONNEL, I need to be able to search and access all requirements (action items) assigned to me by Water System Admin and submit data/documents for each requirements through PWS's dashboard per my permission level so that PWS staff can manage those requirements.</t>
  </si>
  <si>
    <t>4.2.2.10</t>
  </si>
  <si>
    <t>As a WaterTAP Administrator, I need to have WaterTAP change the sample point monitoring status for specific chemical(s) from required to waived for a specific monitoring period after waiver approval (The wavier must not carry over to subsequent monitoring periods), so that PWS's are not required to monitor for specific chemical(s) during that monitoring period.</t>
  </si>
  <si>
    <t>4.2.2.11</t>
  </si>
  <si>
    <t>As a WaterTAP Administrator, I need to have WaterTAP track monitoring requirments based on whether the monitoring period is in a status of: required, not required, or waived, and display on the PWSID Dashboard so that PWS's are not required to submit requirements during that monitoring period.</t>
  </si>
  <si>
    <t>4.2.2.12</t>
  </si>
  <si>
    <t>As a WaterTAP Administrator, I need to be able to globally change monitoring status for specific chemical(s) and for specific monitoring period(s) so that WaterTAP Admin can make large scale changes as appropriate state-wide.</t>
  </si>
  <si>
    <t>4.2.2.13</t>
  </si>
  <si>
    <t>As a WaterTAP Administrator, I need to be able to configure WaterTAP when a waiver/waiver renewal/monitoring schedule change application is approved to update the monitoring requirements and display the required monitoring schedule to PWS's dashboard so that the PWS is aware of the waiver status and current monitoring requirements.</t>
  </si>
  <si>
    <t>4.2.2.14</t>
  </si>
  <si>
    <t>As a WaterTAP Administrator, I need to be able to configure WaterTAP when a waiver/waiver renewal/monitoring schedule change application is denied (with justification) to update the monitoring requirements and display the required monitoring schedule to PWS's dashboard so that the PWS is aware of the waiver status and current monitoring requirements.</t>
  </si>
  <si>
    <t>4.2.2.15</t>
  </si>
  <si>
    <t>As a WaterTAP Administrator, I need to be able to configure WaterTAP if waiver/monitoring condition reduction is revoked or expired without a renewal application, to automatcially reset to another pre-configured monitoring frequency and notify PWS and DDW/LPA staff so that the PWS and DDW/LPA staff are aware of the waiver staus and current monitoring requirements.</t>
  </si>
  <si>
    <t>4.2.3</t>
  </si>
  <si>
    <t>4.2.3.1</t>
  </si>
  <si>
    <t>Manually add / edit / delete data submission requirements, document submission requirements, or action items and due dates on a PWS record</t>
  </si>
  <si>
    <t>As a DDW Staff / LPA Staff, I need to be able to establish regulatory requested requirements response timelines for all manually added regulatory requested requirements requests so that non standard requirements and timeframes will allow DDW/LPA Staff to ensure that PWS's are properly regulated.</t>
  </si>
  <si>
    <t>4.2.3.2</t>
  </si>
  <si>
    <t>As a SWRCB PERSONNEL, I need to be able to mannually add additional requirements per a given PWS's condition to that PWS's dashboard so that special case(s) can be worked out.</t>
  </si>
  <si>
    <t>4.2.3.3</t>
  </si>
  <si>
    <t>As a WaterTAP Administrator, I need to be able to configure the justifications for DDW/LPA Staff when edit/add PWS data/documents, in the form of a pre-configured list so that special case(s) can be worked out.</t>
  </si>
  <si>
    <t>4.2.3.4</t>
  </si>
  <si>
    <t>As a DDW Staff / LPA Staff, I need to be able to edit/add with pre-configured justifications for data/document submission requirements, for each requirement, specify which regulation it is linked to, action items, the type of data/forms/documents and due dates on the dashboard/record of a PWS I have authority so that special case(s) can be worked out.</t>
  </si>
  <si>
    <t>4.2.4</t>
  </si>
  <si>
    <t>4.2.4.1</t>
  </si>
  <si>
    <t>Establish and maintain Public Water System (PWS) inventory</t>
  </si>
  <si>
    <t>As a WaterTAP Administrator, I need to be able to build reports on PWS inventory data and configure rules that can identify issues in the inventory data, notify DDW/LPA staff and Water System Personnel so that revision/correction of the data can be made.</t>
  </si>
  <si>
    <t>4.2.4.2</t>
  </si>
  <si>
    <t>As a WaterTAP Administrator, I need to be able to configure data-intake forms with the ability to set up data field types, data validations,  etc., for SWRCB PERSONNEL staff and display the data-intake-forms on staff dashboard so that SWRCB PERSONNEL staff can use the data/document submission function in the data management system.</t>
  </si>
  <si>
    <t>4.2.4.3</t>
  </si>
  <si>
    <t>As a WaterTAP Administrator, I need to be able to have accessible all baseline PWS data in WaterTAP so that WaterTAP can determine monitoring and reporting requirements and other requirements.</t>
  </si>
  <si>
    <t>4.2.4.4</t>
  </si>
  <si>
    <t>As a WaterTAP Administrator, I need to be able to pull PWS data from external sources to WaterTAP for existing PWS so that WaterTAP can determine monitoring and reporting requirements and other requirements.</t>
  </si>
  <si>
    <t>4.2.4.5</t>
  </si>
  <si>
    <t>As a WaterTAP Administrator, I need to I need to be able to configure batch imports of data into WaterTAP/associated cloud data warehouse so that so that it saves me time.</t>
  </si>
  <si>
    <t>4.2.4.6</t>
  </si>
  <si>
    <t>As a DDW Staff / LPA Staff, I need to be able to enter a PWSID for new PWS as part of the initial permitting process, per my permission level so that a Water System Admin can enter baseline inventory data and apply for a new PWS permit.</t>
  </si>
  <si>
    <t>4.2.4.7</t>
  </si>
  <si>
    <t>As a Water System Staff / Water System Auxilliary, I need to be able to enter baseline inventory data for new PWS as part of the initial permitting process, per my permission level so that I can apply for a new PWS permit.</t>
  </si>
  <si>
    <t>4.2.4.8</t>
  </si>
  <si>
    <t>As a DDW Staff / LPA Staff, I need to be able to edit baseline inventory data for new PWS as part of the initial permitting process, per my permission level so that I can correct errors for new PWS permit(s).</t>
  </si>
  <si>
    <t>4.2.4.9</t>
  </si>
  <si>
    <t>As a Water System Staff / Water System Auxilliary, I need to be able to submit a change request for PWS baseline inventory data at anytime so that requests are made for DDW/LPA staff consideration before any actual changes are effected in the system.</t>
  </si>
  <si>
    <t>4.2.4.10</t>
  </si>
  <si>
    <t>As a WaterTAP Administrator, I need to be able to have WaterTap update a PWS's baseline inventory data, re-calculate PWS type, propose the new monitoring requirements to DDW staff with start dates of the new requirements and allow staff to modify the start date of the new schedules/requirements, upon acceptance of the proposed changes and schedules, close existing monitoring schedules/requirements and open new schedules/requirements so that updates are implemented to ensure that the appropriate PWS requirements are met.</t>
  </si>
  <si>
    <t>4.2.4.11</t>
  </si>
  <si>
    <t>As a DDW Staff / LPA Staff, I need to be notified when a PWS requests an update to their baseline inventory data so that I can verify and approve/reject the updates with notes included.</t>
  </si>
  <si>
    <t>4.2.4.12</t>
  </si>
  <si>
    <t>As a DDW Staff / LPA Staff, I need to have WaterTAP automatically calculate and notify staff if a PWS's proposed baseline inventory data updates will lead to changes to PWS classification, regulatory agency and/or associated reporting requirements when I review PWS requests for update to their inventory data so that I have the opportunity to verify changes are appropriate before they are propagated through the system.</t>
  </si>
  <si>
    <t>4.2.4.13</t>
  </si>
  <si>
    <t>As a Water System Staff / Water System Auxilliary, I need to be notified if DDW/LPA staff accept/reject PWS baseline inventory updates so that PWS is notified that DDW/LPA staff has reviewed, accept/reject the updates, and any associated changes to monitoring and reporting requirements.</t>
  </si>
  <si>
    <t>4.2.4.14</t>
  </si>
  <si>
    <t>As a SWRCB PERSONNEL, I need to be able to request PWS to certify Basic Water System Inventory Data (upon request or routinely) so that information is updated timely.</t>
  </si>
  <si>
    <t>4.2.4.15</t>
  </si>
  <si>
    <t>As a WaterTAP Administrator, I need to be able to configure/specify allowable entries for the Lead Service Line Inventory data  so that the Lead Service Line Inventory data is uniform.</t>
  </si>
  <si>
    <t>4.2.4.16</t>
  </si>
  <si>
    <t>As a WaterTAP Administrator, I need to be able to configure WaterTAP to use the address, city, state, and zip code to display the material entered in the Lead Service Line Inventory for PWS and customer service lines on a map so that the material is displayed spatially.</t>
  </si>
  <si>
    <t>4.2.4.17</t>
  </si>
  <si>
    <t>As a WaterTAP Administrator, I need to be able to configure CDS based on how many service lines have been replaced on an annual basis so that DDW can monitor PWS activity and determine complance with a replacement plan.</t>
  </si>
  <si>
    <t>4.2.4.18</t>
  </si>
  <si>
    <t>As a WaterTAP Administrator, I need to be able to configure WaterTAP to identify routine tap samples within specific dates and calculate a 90th percentile so that DDW can determine if a PWS is in compliance with the LCR/LCRI.</t>
  </si>
  <si>
    <t>4.2.4.19</t>
  </si>
  <si>
    <t>As a WaterTAP Administrator, I need to be able to configure WaterTAP to use Lead Service Line Inventory data to trigger a notification to a PWS that they need to take action to update so that the Lead Service Line Inventory is complete, accurate, and up to date.</t>
  </si>
  <si>
    <t>4.2.4.20</t>
  </si>
  <si>
    <t>As a WaterTAP Administrator, I need to have WaterTAP track all changes to the Lead Service Line Inventory so that all changes are rocorded and stored as a running history for federal compliance.</t>
  </si>
  <si>
    <t>4.2.4.21</t>
  </si>
  <si>
    <t>As a DDW Staff, I need to be able to request a PWS to edit or certify any specific data points within the Lead Service Line Inventory upon request for that PWS so that the Lead Service Line Inventory information is updated timely.</t>
  </si>
  <si>
    <t>4.2.4.22</t>
  </si>
  <si>
    <t>As a DDW Staff, I need to be able to request a PWS to certify their entire Lead Service Line Inventory annually so that the information is certified as correct and true by the water system.</t>
  </si>
  <si>
    <t>4.2.4.23</t>
  </si>
  <si>
    <t>As a DDW Staff, I need to be able to review certification documents submitted by the PWS so that compliance with public notifications can be verified.</t>
  </si>
  <si>
    <t>4.2.4.24</t>
  </si>
  <si>
    <t>As a DDW Staff, I need to be able to see action items on my dashboard with notifications when a PWS has not met their service line replacement goal so that I may take appropriate action.</t>
  </si>
  <si>
    <t>4.2.4.25</t>
  </si>
  <si>
    <t>As a WaterTAP Administrator, I need to be able to configure Public Notification requirements for a PWS if they do not meet configured deadlines so that the PWS is notified to take appropriate actions to meet LCRI requirements.</t>
  </si>
  <si>
    <t>4.2.4.26</t>
  </si>
  <si>
    <t>As a DDW Staff, I need to be able to see action items on my dashboard with notifications when a PWS has not submitted a baseline inventory (required by LCRI) by a specified deadline so that I can be aware of the PWS that did not submit the required inventory timely.</t>
  </si>
  <si>
    <t>4.2.4.27</t>
  </si>
  <si>
    <t>As a WATER SYSTEM PERSONNEL, I need to be able to see action items on my dashboard with notifications when my PWS has not met a LCRI requirement so that I may take appropriate action.</t>
  </si>
  <si>
    <t>4.2.4.28</t>
  </si>
  <si>
    <t>As a Water System Admin, I need to be able to assign PWS staff as responsible for entering and/or updating Lead Service Line Inventory data and set permissions for submitting to DDW with/without my approval so that the Lead Service Line Inventory data can be added or edited and submitted to DDW timely.</t>
  </si>
  <si>
    <t>4.2.4.29</t>
  </si>
  <si>
    <t>As a Water System Admin, I need to be able to set permissions for PWS staff to submit to DDW without my approval so that the Lead Service Line Inventory data can be added or edited and submitted to DDW timely.</t>
  </si>
  <si>
    <t>4.2.4.30</t>
  </si>
  <si>
    <t>As a WATER SYSTEM PERSONNEL, I need to be able to see edits or certification requests from DDW per my permission level on my dashboard and make edits to the Lead Service Line Inventory so that the Lead Service Line Inventory data can be added or edited and submitted to DDW timely.</t>
  </si>
  <si>
    <t>4.2.4.31</t>
  </si>
  <si>
    <t>As a WATER SYSTEM PERSONNEL, I need to be able to download the existing Lead Service Line Inventory data so that the PWS can import into other software.</t>
  </si>
  <si>
    <t>4.2.4.32</t>
  </si>
  <si>
    <t>As a WATER SYSTEM PERSONNEL, I need to be able to search, sort, filter, and edit individual service lines within my Lead Service Line Inventory while maintaining historical data so that the data is current, correct, and individual service lines can be included in a replacement plan and updated when replaced.</t>
  </si>
  <si>
    <t>4.2.4.33</t>
  </si>
  <si>
    <t>As a WATER SYSTEM PERSONNEL, I need to be able to map my PWS data entries to WaterTap allowable entries (crosswalk) so that batch uploading of multiple lines of data can be accomplished easily.</t>
  </si>
  <si>
    <t>4.2.4.34</t>
  </si>
  <si>
    <t>As a WATER SYSTEM PERSONNEL, I need to be able to upload a certification document  so that compliance with public notification can be shown.</t>
  </si>
  <si>
    <t>4.2.4.35</t>
  </si>
  <si>
    <t>As a General WaterTAP User, I need to be able to look up my address on a map so that I can see the material my service line is made from and see who my water provider is and how to contact them.</t>
  </si>
  <si>
    <t>4.2.4.36</t>
  </si>
  <si>
    <t>As a WaterTAP Administrator, I need to be able to have WaterTAP accept tap sampling results and classify them as routine tap sampling results, school or child care sampling results, or miscellaneous samples not to be included with compliance sampling, etc. so that the 90th percentile can be correctly calculated for routine tap samples.</t>
  </si>
  <si>
    <t>4.2.4.37</t>
  </si>
  <si>
    <t>As a DDW Staff / LPA Staff, I need to be able to dis-associate water system facility and sampling points and linked data/documents from one PWSID and associate them with another PWSID. Record justification for the change, date of change, have WaterTAP update PS codes for the facility and sampling points and rule requirements for both PWSIDs so that such system facility and sampling points changes can be updated in the data management system.</t>
  </si>
  <si>
    <t>4.2.4.38</t>
  </si>
  <si>
    <t>As a Water System Admin, I need to provide and edit chief/shift operator information for each treatment facility and distribution sytem as part of PWS basic inventory information as mandatorily required so that operator credentials can be tracked.</t>
  </si>
  <si>
    <t>4.2.4.39</t>
  </si>
  <si>
    <t>As a Water System Admin, I need to have the option of using P.O. box as PWS mailing address (but not for use as the Physical Location) so that my PWS inventory is complete.</t>
  </si>
  <si>
    <t>4.2.4.40</t>
  </si>
  <si>
    <t>As a SWRCB PERSONNEL, I need to be able to initiate the process to update GIS information through two separate processes 1) updating the map or 2) identifying something needs to be corrected such as due to an incorrect boundary or new boundary changes, so that I can edit on the map my proposed changes.</t>
  </si>
  <si>
    <t>4.2.4.41</t>
  </si>
  <si>
    <t>As a WATER SYSTEM PERSONNEL, I need to be able to initiate the process to update GIS information through two seperate processes 1) updating the map or 2) identifying something needs to be corrected such as due to an incorrect boundary or new boundary changes, so that I can edit on the map my proposed changes.</t>
  </si>
  <si>
    <t>4.2.4.42</t>
  </si>
  <si>
    <t>As a DDW Staff / LPA Staff, I need to temporarily pause the implementation of monitoring/reporting requirements, e.g, OUTS indicator as justification for a source being temporarily out of service, have WaterTAP remind staff to review every 6 months if the pause needs to continue so that OUTS facilities are not subject to routine monitoring/reporting requirements.</t>
  </si>
  <si>
    <t>4.2.4.43</t>
  </si>
  <si>
    <t>As a WaterTAP Administrator, I need to have WaterTap automatically check if waiver renewal criteria are met so that waviers may not be applied for if the minimum requirements are not met.</t>
  </si>
  <si>
    <t>4.2.4.44</t>
  </si>
  <si>
    <t>As a WaterTAP Administrator, I need to have WaterTAP determine the water system classification and any regulatory agency (RA) changes based on population and service connection changes and trigger permitting requirement(s) under the now responsible RA so that water systems are appropriately identified.</t>
  </si>
  <si>
    <t>4.2.4.45</t>
  </si>
  <si>
    <t>As a DDW Staff / LPA Staff, I need to be able to communicate from WaterTAP to all affected entities of the regulatory agency changes  so that the water system is under proper supervision.</t>
  </si>
  <si>
    <t>4.2.4.46</t>
  </si>
  <si>
    <t>As a DDW Staff / LPA Staff, I need to be able to manually override changes to the classification and RA for a PWSID so that the water system is under proper supervision.</t>
  </si>
  <si>
    <t>4.2.4.47</t>
  </si>
  <si>
    <t>As a WaterTAP Administrator, I need to have WaterTAP ensure all Water Systems have a single Primary Regulating Agency, with the option to add multiple secondary Regulating Agencies so that the water system is under proper supervision.</t>
  </si>
  <si>
    <t>4.2.4.48</t>
  </si>
  <si>
    <t>As a General WaterTAP User, I need to see a visualized representation of the water flow path for a PWSID (per my permission level) so that the connections between the PWS facilities are accurate and publicly available.</t>
  </si>
  <si>
    <t>4.2.4.49</t>
  </si>
  <si>
    <t>As a WATER SYSTEM PERSONNEL, I need to be able to propose modifications to the visualized representation of the water flow path (e.g., drag and drop interface) so that any changes to the connections between the PWS facilties can be recorded.</t>
  </si>
  <si>
    <t>4.2.4.50</t>
  </si>
  <si>
    <t>As a DDW Staff / LPA Staff, I need to be able to review and accept/deny the proposed modifications of the water flow path by Water System Personnel so that such modifications are finalized and recorded by the data management system.</t>
  </si>
  <si>
    <t>4.2.4.51</t>
  </si>
  <si>
    <t>As a DDW Staff / LPA Staff, I need to be able to identify and record alternate monitoring location(s) for each constituent for sources (alternate facility and sample point location) that is used to determine compliance with drinking water regulations water quality standard so that I can reconcile that all sources are monitored at representative locations and as allowed by drinking water regulations.</t>
  </si>
  <si>
    <t>4.2.4.52</t>
  </si>
  <si>
    <t>As a WaterTAP Administrator, I need WaterTAP to be able to prompt PWS users to review and update distribution system sample points so that PWS can identify the location and purpose of the sample points and how they are used under the different regulations.</t>
  </si>
  <si>
    <t>4.2.4.53</t>
  </si>
  <si>
    <t>As a WATER SYSTEM PERSONNEL, I need to be able to propose distribution system sample points so that new sample points can accept data in WaterTAP.</t>
  </si>
  <si>
    <t>4.2.4.54</t>
  </si>
  <si>
    <t>As a DDW Staff / LPA Staff, I need to be able to visually view the flow path of water from source water, through treatment plant(s), and to the entry point to the distribution system and to view monitoring frequencies/test results for one or more chemical(s) along the flow path so that I can view the various monitoring frequencies/monitoring results for one or more regulated contaminant(s) along the flow path and to confirm that 1) each contaminant is monitored at the required frequency somewhere along the flow path; 2) changes in water quality as a result of various treatment processes.</t>
  </si>
  <si>
    <t>4.2.5</t>
  </si>
  <si>
    <t>4.2.5.1</t>
  </si>
  <si>
    <t>Identify, extract, transform, and load minimum federal reporting requirements to EPA’s electronic reporting site</t>
  </si>
  <si>
    <t>As a WaterTAP Administrator, I need to be able to configure and generate federal reporting data files (inventory, samples, actions) that will be uploaded to EPA’s electronic reporting site so that Quarterly federal reporting requirements are met.</t>
  </si>
  <si>
    <t>4.2.5.2</t>
  </si>
  <si>
    <t>As a WaterTAP Administrator, I need to be able to configure and generate federal reporting data files (inventory, samples, actions) that will be uploaded to EPA’s electronic reporting site through the use of an API(s) so that Quarterly federal reporting requirements are met.</t>
  </si>
  <si>
    <t>4.2.5.3</t>
  </si>
  <si>
    <t>As a WaterTAP Administrator, I need to have PWS inventory, contact information, and violation/enforcement data to be extracted from WaterTAP for federal reporting requirements so that we can meet federal reporting requirement.</t>
  </si>
  <si>
    <t>4.2.6</t>
  </si>
  <si>
    <t>4.2.6.1</t>
  </si>
  <si>
    <t>Create legal entities (e.g., controling entities, lab, engineering firms) and establish association between legal entities with PWSIDs and/or User account</t>
  </si>
  <si>
    <t>As a WaterTAP Administrator, I need to use a PWS entity as the starting point and be able to identify select fields that are required to create a non-PWS business entity in WaterTAP  so that non-PWS business entities can be created in WaterTAP to support the business needs of DDW in identifying relationships between PWS and business entities.</t>
  </si>
  <si>
    <t>4.2.6.2</t>
  </si>
  <si>
    <t>As a WaterTAP Administrator, I need to be able to import and create multiple non-PWS business entities as deemed necessary by DDW management so that non-PWS business entities can be created efficiently.</t>
  </si>
  <si>
    <t>4.2.6.3</t>
  </si>
  <si>
    <t>As a WaterTAP Administrator, I need to be able to import and create linkages amongst entities in WaterTAP between public water systems and non-PWS business entities so that we can track these relationships in WaterTAP.</t>
  </si>
  <si>
    <t>4.2.6.4</t>
  </si>
  <si>
    <t>As a Water System Admin, I need to be able to use the PWS permission hierarchical structure so that non-PWS business entity can manage and identify employees and users of the non-PWS business entity in a smiliar manner.</t>
  </si>
  <si>
    <t>4.3.1</t>
  </si>
  <si>
    <t>4.3.1.1</t>
  </si>
  <si>
    <t>Violation and Enforcement Management</t>
  </si>
  <si>
    <t>Configure, update, and view compliance decision framework (violation decision logic and requirement thresholds), including federal reporting metadata requirements, for automated violation determination</t>
  </si>
  <si>
    <t>As a WaterTAP Administrator, I need to be able to configure a time delay between data upload and CDS evaluation where the time delay is based on specific criteria (e.g., requirements, bucket/subgroup, data type, PWS characteristics, etc.)  so that common data delay/errors can be addressed before CDS runs.</t>
  </si>
  <si>
    <t>4.3.1.2</t>
  </si>
  <si>
    <t>As a DDW Staff / LPA Staff, I need to be able to create a new violation for each not-complete directive from an issued enforcement action so that DDW staff can follow-up with progressive enforcement as appropriate.</t>
  </si>
  <si>
    <t>4.3.1.3</t>
  </si>
  <si>
    <t>As a WaterTAP Administrator, I need to be able to change the status for rules implemented via compliance decision support as: 1) Active - Rule being implemented, 2) Inactive - Rule Implementation paused (no new Candidate vio's created), 3) Pending - A rule has been created and the potential candidate vio that would be generated if the rule is implemented so that an accurate history of rule implementation can be maintained.</t>
  </si>
  <si>
    <t>4.3.1.4</t>
  </si>
  <si>
    <t>As a WaterTAP Administrator, I need to be able to include notes/justifications when changing the status of any rule implementation in the CDS logic so that an accurate history of rule implementation can be maintained.</t>
  </si>
  <si>
    <t>4.3.1.5</t>
  </si>
  <si>
    <t>As a WaterTAP Administrator, I need to be able to reject a set of candidate vio's for a specific CDS rule upon Executive direction, Justification must be entered including the excutive staff name making that decision so that an accurate history of rule implementation can be maintained.</t>
  </si>
  <si>
    <t>4.3.1.6</t>
  </si>
  <si>
    <t>As a WaterTAP Administrator, I need to be able to configure the type of metadata (i.e. vio determination date, vio value) that corresponds to candidate violations that the system will auto-generate, including federal reporting metadata requirements (such as candidate violation identifier) so that metadata are linked to violations.</t>
  </si>
  <si>
    <t>4.3.1.7</t>
  </si>
  <si>
    <t>As a WaterTAP Administrator, I need to be able to configure the type of metadata (i.e. return to compliance date) that corresponds to previously accepted violation that the system will auto-generate, including federal reporting metadata requirements so that metadata are linked to the closing of violations.</t>
  </si>
  <si>
    <t>4.3.1.8</t>
  </si>
  <si>
    <t>As a WaterTAP Administrator, I need to be able to link violation meta data and the meta data of finalized enforcement requirements so that violations and enforcement actions are linked through meta data.</t>
  </si>
  <si>
    <t>4.3.1.9</t>
  </si>
  <si>
    <t>As a WaterTAP Administrator, I need to be able to configure compliance decision support (CDS) for (typically non-water quality based) data that is collected via various data intake portals against standards that I establish or against other datasets imported into WaterTAP so that I can track all regulatory requirements.</t>
  </si>
  <si>
    <t>4.3.1.10</t>
  </si>
  <si>
    <t>As a WaterTAP Administrator, I need to have a testing environment to evaluate the impact of any changes/additions of regulation requirements to existing Water System records, prior of the scheduled roll out in production environment so that any issues will be addressed before hand.</t>
  </si>
  <si>
    <t>4.3.1.11</t>
  </si>
  <si>
    <t>As a WaterTAP Administrator, I need to be able to configure for each violation type if it will be tracked at specific facility or at whole PWS level so that information can be tracked appropriately.</t>
  </si>
  <si>
    <t>4.3.1.12</t>
  </si>
  <si>
    <t>As a WaterTAP Administrator, I need to be able to configure compliance decision support to check monitoring frequencies, water quality results, personnel certification, reporting frequencies, submission date of requirements, and other critical components so that compliance decision support make aid my decision-making.</t>
  </si>
  <si>
    <t>4.3.1.13</t>
  </si>
  <si>
    <t>As a WaterTAP Administrator, I need to be able to configure when CDS will run (triggers on a per PWS basis) so that compliance decision support will update PWS information.</t>
  </si>
  <si>
    <t>4.3.2</t>
  </si>
  <si>
    <t>4.3.2.1</t>
  </si>
  <si>
    <t>Automatically trigger and record violations, including federal reporting metadata requirements, within an enforcement case per decision logic</t>
  </si>
  <si>
    <t>As a WaterTAP Administrator, I need to Generate meta data when candidate violation is auto-populated, then document the DE's decision to accept or reject that candidate violation.  so that the processes and decisions are tracked.</t>
  </si>
  <si>
    <t>4.3.2.2</t>
  </si>
  <si>
    <t>As a WaterTAP Administrator, I need to have federal reporting metadata to only be exported if the violation and/or enforcement that are associated with a candidate violation that has been accepted by DDW/LPA staff so that rejected data is not part of federal reporting.</t>
  </si>
  <si>
    <t>4.3.2.3</t>
  </si>
  <si>
    <t>As a WaterTAP Administrator, I need to be able to configure CDS such that monitoring changes are accounted for so that accurate candidate violations are generated.</t>
  </si>
  <si>
    <t>4.3.2.4</t>
  </si>
  <si>
    <t>As a DDW Staff / LPA Staff, I need to get notified when WaterTAP automatic check identified an user account's certificate info in OpCert does not meet the requirement of the PWS's chief operator level this user has a relationship with so that I can take follow-up actions.</t>
  </si>
  <si>
    <t>4.3.2.5</t>
  </si>
  <si>
    <t>As a WaterTAP Administrator, I need to configure the grouping of candidate violations according to constituents, type of violation, etc. so that DE's can prioritize workload.</t>
  </si>
  <si>
    <t>4.3.2.6</t>
  </si>
  <si>
    <t>As a DDW Manager / District Engineer / Senior / LPA Manager, I need to see the total number of candidate violations in each group with group description of constituents, type of violation, etc.  so that I can assign/edit staff review due dates for each group of candidate violations based on workload.</t>
  </si>
  <si>
    <t>4.3.2.7</t>
  </si>
  <si>
    <t>As a DDW Manager / District Engineer / Senior / LPA Manager, I need to be able to configure notification frequency to DDW/LPA staff for reviewing of groups of candidate violation so that I can manage staff work load.</t>
  </si>
  <si>
    <t>4.3.2.8</t>
  </si>
  <si>
    <t>As a WaterTAP Administrator, I need to have new candidate violations that CDS identifies to be automatically associated with existing open enforcement action and notify staff assigned to the PWS, if they are a continuation of existing violations with existing open enforcement action so that  a complete violation record may be maintained..</t>
  </si>
  <si>
    <t>4.3.2.9</t>
  </si>
  <si>
    <t>As a WaterTAP Administrator, I need to have the metadata for federal reporting to be automatically generated for all new violations and their associated enforcement action, to be automatically created so that a complete violation record may be maintained..</t>
  </si>
  <si>
    <t>4.3.2.10</t>
  </si>
  <si>
    <t>4.3.2.11</t>
  </si>
  <si>
    <t>As a WaterTAP Administrator, I need to Push staff/DE/Senior/LPA manager accepted candidate violations with metadata to FedRep, If the decision to reject a candidate violation is accepted by DE, the meta data for that candidate violation will be filtered out and not push to FedRep so that only staff/DE approved violations will be reported.</t>
  </si>
  <si>
    <t>4.3.2.12</t>
  </si>
  <si>
    <t>As a WaterTAP Administrator, I need to configure the corresponding reporting requirements for each automatically created enforcement directive  so that PWS can take actions.</t>
  </si>
  <si>
    <t>4.3.3</t>
  </si>
  <si>
    <t>4.3.3.1</t>
  </si>
  <si>
    <t>Manually accept or reject automatically generated violations and record decision</t>
  </si>
  <si>
    <t>As a WaterTAP Administrator, I need to be able to configure a standard set of justifications that DDW/LPA staff may used to reject a candidate violation  so that rejecting a candidate violation is documented.</t>
  </si>
  <si>
    <t>4.3.3.2</t>
  </si>
  <si>
    <t>As a DDW Staff / LPA Staff, I need to be notified when a candidate violations is triggered and review/accept/reject with selection of pre-identified justifications, record correspondance with PWS so that violations can be determined.</t>
  </si>
  <si>
    <t>4.3.3.3</t>
  </si>
  <si>
    <t>As a DDW Manager / District Engineer / Senior / LPA Manager, I need to be notified if my staff accepted/rejected a candidate violation, review and reassign to staff if a different decision is needed so that violations can be determined.</t>
  </si>
  <si>
    <t>4.3.3.4</t>
  </si>
  <si>
    <t>As a WaterTAP Administrator, I need to configure a standard list of justifications, DDW Seniors can use to decline issuing enforcement so that the rational for declining enforcement is documented.</t>
  </si>
  <si>
    <t>4.3.3.5</t>
  </si>
  <si>
    <t>As a DDW District Engineer / Senior / LPA Manager, I need to have the option to decline issuing enforcement, for an accepted violation, with justification selected from pre-configured list  so that the rationale for declining enforcement is documented.</t>
  </si>
  <si>
    <t>4.3.3.6</t>
  </si>
  <si>
    <t>As a DDW Staff / LPA Staff, I need to have a candidate violation log be created and viewable so that I can see a history of accepted or rejected candidate violations.</t>
  </si>
  <si>
    <t>4.3.3.7</t>
  </si>
  <si>
    <t>As a DDW Staff / LPA Staff, I need to have accepted candidate violations move through the workflow path  so that enforcement documentation can be prepared.</t>
  </si>
  <si>
    <t>4.3.4</t>
  </si>
  <si>
    <t>4.3.4.1</t>
  </si>
  <si>
    <t>Manually add / edit / rescind violation and enforcement decisions and record change history</t>
  </si>
  <si>
    <t>As a General WaterTAP User, I need to be able to sort by enforcement actions (with associated violations displayed) AND by violations (with associated enforcement displayed) so that I can ensure appropriate actions are retracted together.</t>
  </si>
  <si>
    <t>4.3.4.2</t>
  </si>
  <si>
    <t>As a DDW Manager / District Engineer / Senior / LPA Manager, I need to be able to have WaterTAP disassociate the retracted/rescinded EA(s) from the associated violation record(s) and update metadata for FedRep so that I can reconcile our records.</t>
  </si>
  <si>
    <t>4.3.4.3</t>
  </si>
  <si>
    <t>As a DDW Manager / District Engineer / Senior / LPA Manager, I need to be able to have WaterTAP disassociate the retracted/rescinded EA from many associated Violation records. Prompt user whether the EA status should be changed (Taken --&gt; Rejected…only can be done if all Violation Records are disassociated). Prompt user whether the Violation status should be changed (Validated --&gt; Rejected, only can be done if no other EA records are associated). Regulatory Requested Requirements will also be rescinded when the EA status is changed to rejected, Update metadata for FedRep so that I can reconcile our records.</t>
  </si>
  <si>
    <t>4.3.4.4</t>
  </si>
  <si>
    <t>As a DDW Manager / District Engineer / Senior / LPA Manager, I need to be able to have WaterTAP revert and track all Regulatory Requested Requirements associated with a retracted/rescinded EA and/or violation(s) determination. Update metadata for FedRep so that I can reconcile our records.</t>
  </si>
  <si>
    <t>4.3.4.5</t>
  </si>
  <si>
    <t>As a WaterTAP Administrator, I need to be able to have WaterTAP neither generate or allow orphan EA(s), violation(s), or Regulatory Requested Requirements so that I can maintain reconciled records.</t>
  </si>
  <si>
    <t>4.3.4.6</t>
  </si>
  <si>
    <t>As a DDW Staff / LPA Staff, I need to be able to create "new" violation(s) that is not triggered by WaterTAP CDS and link the data points supporting it and record the reasoning and date so that we can enter violation prior to CDS programming and for addressing special situations.</t>
  </si>
  <si>
    <t>4.3.4.7</t>
  </si>
  <si>
    <t>As a DDW Staff / LPA Staff, I need to be able to create "new" enforcement that is not triggered by WaterTAP CDS and link the violation and data points supporting it and record the reasoning and date so that we can enter violation prior to CDS programming and for addressing special situations.</t>
  </si>
  <si>
    <t>4.3.5</t>
  </si>
  <si>
    <t>4.3.5.1</t>
  </si>
  <si>
    <t>Automatically trigger and record procedural violations, including federal reporting metadata requirements, when required documents / forms / data are not submitted</t>
  </si>
  <si>
    <t>As a WaterTAP Administrator, I need to label which deadlines will result late submission candidate violations so that only those deadlines will be enforced by CDS violation determination.</t>
  </si>
  <si>
    <t>4.3.5.2</t>
  </si>
  <si>
    <t>As a WaterTAP Administrator, I need to have CDS automatically trigger and record candidate monitoring and reporting late submission violations when required documents / forms / data are not submitted passing due date, with specific rules based on pre-configured criteria for each type or groups of data/documents so that monitoring and reporting violations can be automatically determined.</t>
  </si>
  <si>
    <t>4.3.6</t>
  </si>
  <si>
    <t>4.3.6.1</t>
  </si>
  <si>
    <t>Administrator level CDS rule management system to allow programming, copying/editing and managing CDS (compliance decision) logic</t>
  </si>
  <si>
    <t>As a WaterTAP Administrator, I need to be able to configure the CDS rule engine to automatically identify candidate violations based on PWS submitted data/documents and PWS characteristics such as System Type/Population/Service Connection/Source Type/Treatment Type or by manual selection, which also may need to access data tables stored in databases linked to WaterTAP so that other violations can be automatically determined.</t>
  </si>
  <si>
    <t>4.3.6.2</t>
  </si>
  <si>
    <t>As a WaterTAP Administrator, I need to be able to copy the CDS rule for one chemical/item as template and edit it for another chemical/item so that it saves time.</t>
  </si>
  <si>
    <t>4.3.6.3</t>
  </si>
  <si>
    <t>As a WaterTAP Administrator, I need to have the CDS rule for each chemical or other items be free form or based on pre-determined equations, which may need to access data tables stored in WaterTAP or in databases linked to WaterTAP so that it saves time.</t>
  </si>
  <si>
    <t>4.4.1</t>
  </si>
  <si>
    <t>4.4.1.1</t>
  </si>
  <si>
    <t>Enforcement Case Management</t>
  </si>
  <si>
    <t>Create unique case identifiers (e.g. Case Number)</t>
  </si>
  <si>
    <t>As a WaterTAP Administrator, I need to have WaterTAP create unique case identifier number for each enforcement management case, record relationship between multiple violations with the enforcement case, and record the linkage among enforcement cases so that the relationships are clear.</t>
  </si>
  <si>
    <t>4.4.1.2</t>
  </si>
  <si>
    <t>As a DDW Staff / LPA Staff, I need to be able to link multiple accepted candidate violations to an enforcement action and have that enforcement action be automatically assigned an unique case identifier number when the enforcement action is opened  so that the relationships are clear.</t>
  </si>
  <si>
    <t>4.4.1.3</t>
  </si>
  <si>
    <t>As a DDW Staff / LPA Staff, I need to be able to link unique case identifiers together so that the relationships are clear.</t>
  </si>
  <si>
    <t>4.4.2</t>
  </si>
  <si>
    <t>4.4.2.1</t>
  </si>
  <si>
    <t>Manage multiple violations within a case</t>
  </si>
  <si>
    <t>As a DDW Staff / LPA Staff, I need to be able to bundle/add/edit and manage several violations in one enforcement action (i.e., an enforcement management case) so that similar violations can be managed together.</t>
  </si>
  <si>
    <t>4.4.2.2</t>
  </si>
  <si>
    <t>As a DDW Staff / LPA Staff, I need to have visual aids that display the relationships between violations and enforcement actions (1:1, 1:n, n:1, n:n) within individual enforcement management cases so that I can edit the relationships and manage cases more efficiently.</t>
  </si>
  <si>
    <t>4.4.2.3</t>
  </si>
  <si>
    <t>As a DDW Staff / LPA Staff, I need to be able to leave a violation(s) unselected when chosing what to include in a new enforcement action case  so that I may manage how I issue enforcement to a water system.</t>
  </si>
  <si>
    <t>4.4.2.4</t>
  </si>
  <si>
    <t>As a DDW Staff / LPA Staff, I need to be able to manually add additional violation(s) to an enforcement action so that enforcement is streamlined.</t>
  </si>
  <si>
    <t>4.4.2.5</t>
  </si>
  <si>
    <t>As a WaterTAP Administrator, I need to have WaterTAP group violations that result from a single compliance decision tree evaluation  so that an enforcement action can capture all directly connected violations.</t>
  </si>
  <si>
    <t>4.4.2.6</t>
  </si>
  <si>
    <t>As a DDW Staff / LPA Staff, I need to be able to review the proposed violations and have those violations grouped by those that results from a single compliance decision tree evaluation so that I can make compliance decisions.</t>
  </si>
  <si>
    <t>4.4.2.7</t>
  </si>
  <si>
    <t>As a DDW Staff / LPA Staff, I need to be able to add or remove violations or groups of violations from a draft enforcement action that has not been issued yet  so that I can prepare a complete enforcement action.</t>
  </si>
  <si>
    <t>4.4.2.8</t>
  </si>
  <si>
    <t>As a DDW Staff / LPA Staff, I need to be able to view and sort proposed violations sorted by water system inventory fields so that I can make compliance decisions more efficiently.</t>
  </si>
  <si>
    <t>4.4.2.9</t>
  </si>
  <si>
    <t>As a DDW Staff / LPA Staff, I need to be able to resolve violations individually based on responses submitted via WaterTAP so that I can determine whether the issue is resolved satisfactorily and the enforcement case can be closed.</t>
  </si>
  <si>
    <t>4.4.3</t>
  </si>
  <si>
    <t>4.4.3.1</t>
  </si>
  <si>
    <t>Create and manage relationships between cases</t>
  </si>
  <si>
    <t>As a DDW Staff / LPA Staff, I need to be able to link enforcement management cases together so that DDW/PWS staff can have a whole picture of the enforcement actions taken.</t>
  </si>
  <si>
    <t>4.4.3.2</t>
  </si>
  <si>
    <t>As a DDW Staff / LPA Staff, I need to be abe to manage, including decoupling or recoupling, links between enforcement management cases so that links between cases are accurate.</t>
  </si>
  <si>
    <t>4.5.1</t>
  </si>
  <si>
    <t>4.5.1.1</t>
  </si>
  <si>
    <t>Compliance Management</t>
  </si>
  <si>
    <t>Configure enforcement directives and due dates to generate automatically based on determined violations</t>
  </si>
  <si>
    <t>As a WaterTAP Administrator, I need to be able to create a repository of standard enforcement directives with linkage to regulations and violation types, for WaterTAP to prepopulate the enforcement document, label the directives as must have or staff discretion, the must have directives are not discretionary so that PWS are aware of their required actions.</t>
  </si>
  <si>
    <t>4.5.1.2</t>
  </si>
  <si>
    <t>As a DDW Staff / LPA Staff, I need to be able to accept/reject standard enforcement directives labeled as 'staff discretion' so that PWS are aware of their required actions.</t>
  </si>
  <si>
    <t>4.5.1.3</t>
  </si>
  <si>
    <t>As a WaterTAP Administrator, I need to be able to configure enforcement document templates associated with different regulatory requirements and candidate violations so that consistent enforcement is issued.</t>
  </si>
  <si>
    <t>4.5.1.4</t>
  </si>
  <si>
    <t>As a WaterTAP Administrator, I need to be able to configure fields in enforcement documents to be: 1) manually filled by staff, 2) automatically by WaterTAP, 3) automatically by WaterTAP but editable by staff so that enforcement documents are consistent and it saves staff time.</t>
  </si>
  <si>
    <t>4.5.1.5</t>
  </si>
  <si>
    <t>As a WaterTAP Administrator, I need to be able to ensure that the enforcement document includes standard text, editable / fill in text, mandatory directives, optional directives, and the ability to add supporting documents so that consistent enforcement may be issued.</t>
  </si>
  <si>
    <t>4.5.1.6</t>
  </si>
  <si>
    <t>As a WaterTAP Administrator, I need to be able to configure how WaterTAP can automatically select standard enforcement directives for staff review based regulatory requirements for each violation type so that it saves staff time.</t>
  </si>
  <si>
    <t>4.5.1.7</t>
  </si>
  <si>
    <t>As a DDW Staff / LPA Staff, I need to to be able to populate information necessary for enforcement documents prepared by WaterTAP once I accept a candidate violation that allows me to fill in customizable text, add supporting documents, select additional optional directives, manually create new directives, etc. so that complete enforcement may be issued.</t>
  </si>
  <si>
    <t>4.5.1.8</t>
  </si>
  <si>
    <t>As a WaterTAP Administrator, I need to be able to configure how WaterTAP triggers compliance related communications (create linkage among data/documents, violations, enforcement directives and resulted requirements/action items) so that it saves staff time.</t>
  </si>
  <si>
    <t>4.5.1.9</t>
  </si>
  <si>
    <t>As a WaterTAP Administrator, I need to have a highly configurable sophisticated no-code or low-code business rules engine that determines the sequence of events based on water system characteristics and historical data/document/violations/enforcement actions, so that proper requirements will be added to PWSID Dashboard based on existing conditions.</t>
  </si>
  <si>
    <t>4.5.1.10</t>
  </si>
  <si>
    <t>As a DDW Staff / LPA Staff, I need to be able to visualize the connections WaterTAP created among data/documents, violations, enforcement directives and resulted requirements/action items, be able to propose edits to the connections (such as in a drag &amp; drop manner), and provide justification of the edit(s), and send it to seniors for approval so that errors can be corrected.</t>
  </si>
  <si>
    <t>4.5.1.11</t>
  </si>
  <si>
    <t>As a DDW Manager / District Engineer / Senior / LPA Manager, I need to be able to after I approve staff's edits of the connections among data/documents, violations, enforcement directives and resulted requirements/action items, have WaterTAP record the new connections, correct the associated meta-data, and update federal reporting so that errors can be corrected.</t>
  </si>
  <si>
    <t>4.5.1.12</t>
  </si>
  <si>
    <t>As a WaterTAP Administrator, I need to only allow enforcement directives to be changed if a subsequent enforcement action is issued that changes the enforcement directives of a previous enforcement action so that changes can only be made with appropriate documentation and approval.</t>
  </si>
  <si>
    <t>4.5.1.13</t>
  </si>
  <si>
    <t>As a WaterTAP Administrator, I need to be able to modularly build a set of compliance decision support logic that can execute existing compliance decision logics for drinking water regulations (e.g., Title 22, Code of Federal Regulations) so that we can use WaterTAP as a tool to effiently and consistently support compliance decisions in a timely manner.</t>
  </si>
  <si>
    <t>4.5.2</t>
  </si>
  <si>
    <t>4.5.2.1</t>
  </si>
  <si>
    <t>Manually add / edit / delete enforcement directives when drafting an enforcement document</t>
  </si>
  <si>
    <t>As a DDW Staff / LPA Staff, I need to be able to manually add one-off enforcement directives to the enforcement document  so that non-standard cases can be addressed.</t>
  </si>
  <si>
    <t>4.5.2.2</t>
  </si>
  <si>
    <t>As a DDW Staff / LPA Staff, I need to be able to manually add / edit / delete non-mandatory enforcement directives when drafting an enforcement document so that special scenarios can be accommodated.</t>
  </si>
  <si>
    <t>4.5.2.3</t>
  </si>
  <si>
    <t>As a DDW Manager / District Engineer / Senior / LPA Manager, I need to be able to manually add / edit / delete non-mandatory enforcement directives when drafting an enforcement document so that special scenarios can be accommodated.</t>
  </si>
  <si>
    <t>4.5.3</t>
  </si>
  <si>
    <t>4.5.3.1</t>
  </si>
  <si>
    <t>Utilize a custom compliance offramp to bypass standard enforcement directives when appropriate</t>
  </si>
  <si>
    <t>As a DDW Staff / LPA Staff, I need to be able to close/deactivate the enforcement action before enforcement directives have been completed as well as have WaterTAP update federal reporting metadata so that the water system returns to compliance for the originating violation.</t>
  </si>
  <si>
    <t>4.5.3.2</t>
  </si>
  <si>
    <t>As a DDW Staff / LPA Staff, I need to be able close/deactivate the enforcement directives as appropriate with justification, with the exception of the directive(s) that resolves the originating violation  so that abandoned directives can be excluded from the record.</t>
  </si>
  <si>
    <t>4.5.3.3</t>
  </si>
  <si>
    <t>As a DDW Staff / LPA Staff, I need to be able to change a status indicator (Open, Closed, Closed but not completed, Waived, etc) for enforcement directives so that staff can distinguish between different enforcement directive statuses.</t>
  </si>
  <si>
    <t>4.5.3.4</t>
  </si>
  <si>
    <t>As a WaterTAP Administrator, I need to be able to configure a standard list of justifications that DDW Staff / LPA Staff will use to manually close enforcement actions that have unresolved directives so that an accurate list of ongoing enforcement is maintained.</t>
  </si>
  <si>
    <t>4.5.4</t>
  </si>
  <si>
    <t>4.5.4.1</t>
  </si>
  <si>
    <t>Automatically close violations / cases when all requirements are resolved, including federal reporting metadata requirements</t>
  </si>
  <si>
    <t>As a WaterTAP Administrator, I need to be able to configure a list of statuses to track the progress of requirements/action items associated with enforcement directives so that staff can track completion of specific requirements.</t>
  </si>
  <si>
    <t>4.5.4.2</t>
  </si>
  <si>
    <t>As a DDW Staff / LPA Staff, I need to have enforcement actions and associated directives appear in the PWSID Dashboard once the enforcement action has been issued so that PWS staff can comply with the directives.</t>
  </si>
  <si>
    <t>4.5.4.3</t>
  </si>
  <si>
    <t>As a WATER SYSTEM PERSONNEL, I need to be able to submit a response(s) to each enforcement directive individually for enforcement actions through dashboard links to relevent system pages so that PWS staff can comply with the directives.</t>
  </si>
  <si>
    <t>4.5.4.4</t>
  </si>
  <si>
    <t>As a DDW Staff / LPA Staff, I need to be able to manually review PWS's response(s) to each enforcement directive, provide formal request for additional information or re-submissions (if needed), and update the status of each enforcement directive and update the (or create a new) submission deadline so that DDW staff can track completion of specific requirements.</t>
  </si>
  <si>
    <t>4.5.4.5</t>
  </si>
  <si>
    <t>As a WaterTAP Administrator, I need to be able to configure one or more notifications/deadlines for each action item assigned to a PWS so that as each deadline is reached, specific configurable automated follow-up processes will be taken.</t>
  </si>
  <si>
    <t>4.5.4.6</t>
  </si>
  <si>
    <t>As a WaterTAP Administrator, I need to have CDS check for 'overdue' deadlines and send 'past due' notices to PWS's that have not submitted a response so that PWS staff will be notified that enforcement directives are outstanding and requires action.</t>
  </si>
  <si>
    <t>4.5.4.7</t>
  </si>
  <si>
    <t>As a WaterTAP Administrator, I need to have WaterTAP automatically close the enforcement action by CDS if staff mark all directives as have been completed with, and when the DDW/LPA staff close the last open enforcement directive, notify the DDW/LPA staff that the enforcement action is also being closed so that it saves staff time.</t>
  </si>
  <si>
    <t>4.5.4.8</t>
  </si>
  <si>
    <t>As a WaterTAP Administrator, I need to be able to configure a standard list of justifications DDW/LPA staff will use to reject a WaterTAP proposed closure of enforcement so that DDW/LPA staff reasons can be consistent.</t>
  </si>
  <si>
    <t>4.5.4.9</t>
  </si>
  <si>
    <t>As a DDW Staff / LPA Staff, I need to be able to manually close an open enforcement action where all directives have not been resolved so that an accurate list of ongoing enforcement is maintained.</t>
  </si>
  <si>
    <t>4.5.4.10</t>
  </si>
  <si>
    <t>As a DDW Staff / LPA Staff, I need to be able to select a preconfigured justification for why I am closing an open enforcement action with unresolved directives so that the decision-making is transparent.</t>
  </si>
  <si>
    <t>4.5.4.11</t>
  </si>
  <si>
    <t>As a WaterTAP Administrator, I need to be able to configure federal metadata reporting requirements associated with closing violations / enforcement so that when violations / enforcement are closed federal metadata reporting requirements are met.</t>
  </si>
  <si>
    <t>4.5.5</t>
  </si>
  <si>
    <t>4.5.5.1</t>
  </si>
  <si>
    <t>Manually rescind individual enforcement actions and the associated directives</t>
  </si>
  <si>
    <t>As a WaterTAP Administrator, I need to be able to retract/rescind an enforcement action(s) across the state with justification and date recorded, documentation generated for the retraction/rescision and push the documentation to individiual PWS's dashboard (and display the associated enforcement  on the PWSID Dashboard as "Rescinded") so that special situation can be addressed.</t>
  </si>
  <si>
    <t>4.5.5.2</t>
  </si>
  <si>
    <t>As a DDW District Engineer / Senior / LPA Manager, I need to be able to retract/rescind an individual enforcement action with justification and date recorded, documentation generated for the retraction/rescision and push the documentation to that PWS's dashboard (and display the associated enforcement  on the PWSID Dashboard as "Rescinded") so that special situation can be addressed.</t>
  </si>
  <si>
    <t>5.1.1</t>
  </si>
  <si>
    <t>5.1.1.1</t>
  </si>
  <si>
    <t>Reporting</t>
  </si>
  <si>
    <t>General Reporting</t>
  </si>
  <si>
    <t>Connect underlying data to data reporting and geospatial mapping tools (e.g. Tableau, Power BI, ArcGIS, etc.)”</t>
  </si>
  <si>
    <t>As a General WaterTAP User, I need to be able to access reports and dashboards in WaterTAP built with external data reporting and geospatial mapping tools (e.g. Tableau, Power BI, ArcGIS, etc.) so that I can gain insights through data.</t>
  </si>
  <si>
    <t>5.1.1.2</t>
  </si>
  <si>
    <t>As a WaterTAP Administrator, I need to be able to connect underlying data to data reporting and geospatial mapping tools (e.g. Tableau, Power BI, ArcGIS, etc.) so that I can build reports and analytics in data reporting and geospacial mapping tool.</t>
  </si>
  <si>
    <t>5.1.2</t>
  </si>
  <si>
    <t>5.1.2.1</t>
  </si>
  <si>
    <t>Allow externally built reports and visualizations (e.g. Tableau, Power BI, ArcGIS, etc.) to be viewable or retrievable from within WaterTAP</t>
  </si>
  <si>
    <t>As a General WaterTAP User, I need to have the reports and analytics built outside of WaterTAP to be viewable in WaterTAP so that I can acess all information in WaterTAP per my permission level.</t>
  </si>
  <si>
    <t>5.2.1</t>
  </si>
  <si>
    <t>5.2.1.1</t>
  </si>
  <si>
    <t>Internal Reporting</t>
  </si>
  <si>
    <t>Configure a standard inventory of reports that can be retrieved directly through WaterTAP</t>
  </si>
  <si>
    <t>As a WaterTAP Administrator, I need to be able to configure a standard inventory of reports that can be retrieved directly through WaterTAP so that WB and PWS staff can access those reports easily.</t>
  </si>
  <si>
    <t>5.2.1.2</t>
  </si>
  <si>
    <t>As a General WaterTAP User, I need to be able to retrieve standard reports within WaterTAP per my permission level so that I can access relevant reports/information.</t>
  </si>
  <si>
    <t>5.2.1.3</t>
  </si>
  <si>
    <t>As a DDW Staff / LPA Staff, I need to be able to view a report of my and my PWSs' action items:  1) Past due action items, 2) Action items due in the current customized period and 3) action items due in the following customized period on my dashboard so that I am aware of the action items.</t>
  </si>
  <si>
    <t>5.2.1.4</t>
  </si>
  <si>
    <t>As a DDW Manager / District Engineer / Senior / LPA Manager, I need to be able to run reports / review enforcement that a District Engineer has approved/declined to be issued and captures the justification applied by the District Engineer so that such information is tracked.</t>
  </si>
  <si>
    <t>5.2.1.5</t>
  </si>
  <si>
    <t>As a DDW Manager / District Engineer / Senior / LPA Manager, I need to be able to run reports / review candidate violations not completed (pending), violations issued, violations rejected w/ justification included, violation type, all associated dates, PWS Name, PWS No., service connections, population, etc. on a per regulatory agency basis so that such information is tracked.</t>
  </si>
  <si>
    <t>5.2.2</t>
  </si>
  <si>
    <t>5.2.2.1</t>
  </si>
  <si>
    <t>Create custom reports directly through WaterTAP</t>
  </si>
  <si>
    <t>As a WaterTAP Administrator, I need to be able to configure and curate a subset of accessible data elements for use in standard or custom report development so that WaterTAP admin / WB staff can generate standard / custom reports within WaterTAP.</t>
  </si>
  <si>
    <t>5.2.2.2</t>
  </si>
  <si>
    <t>As a WaterTAP Administrator, I need to be able to build/edit standard data review reports on the reporting platform and allow DDW/LPA staff to use those reports to review such information so that additional data issues can be identified.</t>
  </si>
  <si>
    <t>5.2.2.3</t>
  </si>
  <si>
    <t>As a SWRCB PERSONNEL, I need to be able to build/edit customized data review reports on the reporting platform so that additional data issues can be identified.</t>
  </si>
  <si>
    <t>5.2.2.4</t>
  </si>
  <si>
    <t>As a SWRCB PERSONNEL, I need to be able to save and share queries that I create to generate custom reports within WaterTAP so that staff can easily retrieve updated data without recreating queries.</t>
  </si>
  <si>
    <t>5.2.2.5</t>
  </si>
  <si>
    <t>As a WaterTAP Administrator, I need to be able to copy customized data review reports built by SWRCB Personnel staff and label it as standard data review reports so that additional data issues can be identified.</t>
  </si>
  <si>
    <t>5.2.3</t>
  </si>
  <si>
    <t>5.2.3.1</t>
  </si>
  <si>
    <t>Configure, capture and review key performance indicators for internal reporting</t>
  </si>
  <si>
    <t>As a WaterTAP Administrator, I need to be able to configure a standard set of key performance indicators (KPI) for use in standard and custom reports and GIS mapping that can be retrieved directly through WaterTAP so that these KPIs are consistently derived and evaluated.</t>
  </si>
  <si>
    <t>6.1.1</t>
  </si>
  <si>
    <t>6.1.1.1</t>
  </si>
  <si>
    <t>Transparency</t>
  </si>
  <si>
    <t>Manage Public Interactions and Transactions</t>
  </si>
  <si>
    <t>Send, receive, store, and search ongoing correspondence with public and other partners including state and federal entities​</t>
  </si>
  <si>
    <t>As a SWRCB PERSONNEL, I need to be able to send, receive, store, and search ongoing correspondence with public and other partners including state and federal entities​ so that I can reference similar (historical/archived) correspondence.</t>
  </si>
  <si>
    <t>6.2.1</t>
  </si>
  <si>
    <t>6.2.1.1</t>
  </si>
  <si>
    <t>Perform Public Outreach</t>
  </si>
  <si>
    <t>Conduct outgoing mass outreach campaigns based on configurable triggers</t>
  </si>
  <si>
    <t>As a DDW Manager / District Engineer / Senior / LPA Manager, I need to be able to automate selected outgoing mass outreach campaigns based on pre-configured trigger criteria so that I can automatically trigger mass communication via business rule configuration.</t>
  </si>
  <si>
    <t>6.3.1</t>
  </si>
  <si>
    <t>6.3.1.1</t>
  </si>
  <si>
    <t>Provide Data for Public Consumption</t>
  </si>
  <si>
    <t>Select, organize and tag water quality data sets appropriately for public use</t>
  </si>
  <si>
    <t>As a DDW Manager / District Engineer / Senior / LPA Manager, I need to label the final water quality data for each PWS facility analyte pairing so that the public can access such data through reports / self-service search on the linked reporting platform.</t>
  </si>
  <si>
    <t>6.3.1.2</t>
  </si>
  <si>
    <t>As a WaterTAP Administrator, I need to be able to configure the categories of all internally created data/documents, submitted data/documents and recorded decisions and tagged for publishing (according to data category (sensitive, PII, public)) so that properly labeled data can be published.</t>
  </si>
  <si>
    <t>6.3.1.3</t>
  </si>
  <si>
    <t>As a Public User, I need to be able to access the public facing view with a searchable interface for PWS data and information so that the public is informed of a water system's performance.</t>
  </si>
  <si>
    <t>6.3.2</t>
  </si>
  <si>
    <t>6.3.2.1</t>
  </si>
  <si>
    <t>Select, organize and tag compliance data sets appropriately for public use</t>
  </si>
  <si>
    <t>As a DDW Manager / District Engineer / Senior / LPA Manager, I need to label the final compliance data and other information for each PWS facility analyte pairing so that the public can access such data through reports / self-service search on the linked reporting platform.</t>
  </si>
  <si>
    <t>6.3.2.2</t>
  </si>
  <si>
    <t>As a WaterTAP Administrator, I need to be able to generate a public facing view with a searchable interface for data and information of water system for public consumption so that the public is informed of a water system's performance.</t>
  </si>
  <si>
    <t>6.3.3</t>
  </si>
  <si>
    <t>6.3.3.1</t>
  </si>
  <si>
    <t>Publish water quality data for public consumption based on business rules​</t>
  </si>
  <si>
    <t>As a WaterTAP Administrator, I need to have WaterTAP and transactional database integrate with an in-house or cloud data warehouse so that I can curate, classify, catalogue, prioritize/tier and develop BI reports prior to external publishing.</t>
  </si>
  <si>
    <t>6.3.3.2</t>
  </si>
  <si>
    <t>As a WaterTAP Administrator, I need to be able to publish on WaterTAP's reporting platform based on business rules so that I can make information publicly available.</t>
  </si>
  <si>
    <t>6.3.3.3</t>
  </si>
  <si>
    <t>As a WaterTAP Administrator, I need to be able to schedule automated publication of content on WaterTAP's reporting platform based on business rules so that I can publish publicly accessible information in a timely manner.</t>
  </si>
  <si>
    <t>6.3.3.4</t>
  </si>
  <si>
    <t>As a WaterTAP Administrator, I need to be able to manage (approve/deny/refresh) publication of content for public consumption on WaterTAP's reporting platform based on business rules  so that I can publish appropriate data for public consumption.</t>
  </si>
  <si>
    <t>6.3.4</t>
  </si>
  <si>
    <t>6.3.4.1</t>
  </si>
  <si>
    <t>Publish data on a regular cadence based on configuration settings</t>
  </si>
  <si>
    <t>As a WaterTAP Administrator, I need to be able to manage and post data/data dictionary on webpages or data publishing portal(s) so that the information is available for public consumption.</t>
  </si>
  <si>
    <t>6.3.4.2</t>
  </si>
  <si>
    <t>As a WaterTAP Administrator, I need to be able to configure data publication cadence and frequency based on publication requirements information for specific data sets so that data will be available for public consumption in a timely manner.</t>
  </si>
  <si>
    <t>6.3.5</t>
  </si>
  <si>
    <t>6.3.5.1</t>
  </si>
  <si>
    <t>Publish content on open data portals</t>
  </si>
  <si>
    <t>As a WaterTAP Administrator, I need to be able to publish on open data portals based on configurable business rules so that I can make information publicly available.</t>
  </si>
  <si>
    <t>6.3.5.2</t>
  </si>
  <si>
    <t>As a WaterTAP Administrator, I need to have automated publication of content on open data portals based on business rules, or triggers such as schedules, system events, etc.  so that I can publish publicly accessible information in a timely manner.</t>
  </si>
  <si>
    <t>6.3.6</t>
  </si>
  <si>
    <t>6.3.6.1</t>
  </si>
  <si>
    <t>Interface with public water boards website/portal​</t>
  </si>
  <si>
    <t>As a WaterTAP Administrator, I need to be able to interface with water boards public website/portal to publish information based on data category/hierachy/publishing rule from WaterTAP so that I can publish publicly accessible information on a scheduled basis to the public on the water boards website/portal.</t>
  </si>
  <si>
    <t>6.3.6.2</t>
  </si>
  <si>
    <t>As a WaterTAP Administrator, I need to be able to configure automated interfaces with water boards public website/portal and manually refresh data when necessary so that I can review/update interface rules and triage interface outcomes for processing.</t>
  </si>
  <si>
    <t>6.3.7</t>
  </si>
  <si>
    <t>6.3.7.1</t>
  </si>
  <si>
    <t>Perform content management and curation for better interpretation of published data</t>
  </si>
  <si>
    <t>As a WaterTAP Administrator, I need to be able to configure data field classifications/categories/defintions so that I can perform content management for better interpretation of published data.</t>
  </si>
  <si>
    <t>6.3.7.2</t>
  </si>
  <si>
    <t>As a WaterTAP Administrator, I need to be able to configure refresh frequencies and reported timeframes for all internal and public data reports and dashboards within WaterTAP so that I can perform content management for better interpretation of published data..</t>
  </si>
  <si>
    <t>6.3.7.3</t>
  </si>
  <si>
    <t>As a WaterTAP Administrator, I need to be able to use data  hierarchies/classifications/categories/definition/ADA accessibility to setup publishing rules so that I can perform content management for better interpretation of published data​.</t>
  </si>
  <si>
    <t>6.3.7.4</t>
  </si>
  <si>
    <t>As a WaterTAP Administrator, I need to be able to review all data validation structures/rules present based on variable search criteria so that I can perform content management for better interpretation of published data.</t>
  </si>
  <si>
    <t>6.3.7.5</t>
  </si>
  <si>
    <t>As a WaterTAP Administrator, I need to be able to create and manage (approve/deny/refresh/modify/remove) datasets or report for public consumption on webpages or open data portals based on business rules so that proper data will be available publically.</t>
  </si>
  <si>
    <t>6.3.7.6</t>
  </si>
  <si>
    <t>As a SWRCB PERSONNEL, I need to have all SWRCB internally generated documents to be ADA accessible so that the general public can easily access the information.</t>
  </si>
  <si>
    <t>6.3.7.7</t>
  </si>
  <si>
    <t>As a WaterTAP Administrator, I need to be able to have the system detect and indicate if a stored document is not ADA compliant so that documents can be flagged for potential remediation.</t>
  </si>
  <si>
    <t>6.3.7.8</t>
  </si>
  <si>
    <t>As a WaterTAP Administrator, I need to be able to have the information  published from WaterTap to be ADA compliant so that the general public can easily access the information.</t>
  </si>
  <si>
    <t>6.4.1</t>
  </si>
  <si>
    <t>6.4.1.1</t>
  </si>
  <si>
    <t>Provide Online and Self Service Resources</t>
  </si>
  <si>
    <t>Publish and manage self-service information for water systems and external stakeholders including water quality and enforcement​</t>
  </si>
  <si>
    <t>As a WaterTAP Administrator, I need to be able to publish industry information, messages, and a searchable library of general requirements to PWS and WB staff dashboard so that I can communicate important information to those users at the same time.</t>
  </si>
  <si>
    <t>6.4.1.2</t>
  </si>
  <si>
    <t>As a WaterTAP Administrator, I need to be able to publish self-service information for water systems and external stakeholder based on publication requirements of data so that I can make information publicly available.</t>
  </si>
  <si>
    <t>6.4.1.3</t>
  </si>
  <si>
    <t>As a WaterTAP Administrator, I need to be able to manage self-service information for water systems and external stakeholder based on publication requirements of data so that I can approve/deny/remove information that is publicly available.</t>
  </si>
  <si>
    <t>6.4.2</t>
  </si>
  <si>
    <t>6.4.2.1</t>
  </si>
  <si>
    <t>Research and obtain water quality and enforcement-related information through self-service features using an interactive interface, search functionality, infographics, and maps​</t>
  </si>
  <si>
    <t>As a WaterTAP Administrator, I need to be able to configure and populate a nested directory to allow specific requirements and associate submissions with those requirements so that Water System Staff / Water System Auxilliary can search a nested directory to find specific requirements and associate submissions with those requirements .</t>
  </si>
  <si>
    <t>6.4.2.2</t>
  </si>
  <si>
    <t>As a Water System Staff / Water System Auxilliary, I need to be able to search a nested directory to find my specific requirements and associate submissions with those requirements  so that I am aware of the baseline requirements for applying for a permit, complying with a regulation, or conducting another type of transaction with DDW to support user self-service.</t>
  </si>
  <si>
    <t>6.4.2.3</t>
  </si>
  <si>
    <t>As a Public User, I need to be able to search for a water system and view relevant water quality and compliance infromation based on pre-configured criteria of what is publicly accessible/viewable so that I am informed of the water system's performance.</t>
  </si>
  <si>
    <t>6.4.3</t>
  </si>
  <si>
    <t>6.4.3.1</t>
  </si>
  <si>
    <t>Track metrics on self-service resource usage</t>
  </si>
  <si>
    <t>As a WaterTAP Administrator, I need to be able to collect all dashboard usage and performance information so that I can analyze and track dashboard utilization.</t>
  </si>
  <si>
    <t>6.4.3.2</t>
  </si>
  <si>
    <t>As a WaterTAP Administrator, I need to be able to build performance reports based on all dashboard usage and performance data so that I can identify risk areas and implement performance improvemens to all the dashboards.</t>
  </si>
  <si>
    <t>6.4.4</t>
  </si>
  <si>
    <t>6.4.4.1</t>
  </si>
  <si>
    <t>Automatically update/refresh online published content based on configurable rules</t>
  </si>
  <si>
    <t>As a WaterTAP Administrator, I need to be able to refresh key attribute updates based on configurable rules/triggers so that I can automatically update content for data publishing.</t>
  </si>
  <si>
    <t>6.4.5</t>
  </si>
  <si>
    <t>6.4.5.1</t>
  </si>
  <si>
    <t>See all services, transactions, actions, and deliverables for water systems based on user roles / permissions</t>
  </si>
  <si>
    <t>As a Water System Staff / Water System Auxilliary, I need to be able to search/sort/view all services/transactions/actions/deliverables and statuses associated with a PWSID on the PWSID Dashboard based on my permission level so that I can see all relevant details/actions/documents/data related to my water system.</t>
  </si>
  <si>
    <t>7.1.1.1</t>
  </si>
  <si>
    <t>General System Operations</t>
  </si>
  <si>
    <t>Systems Integration</t>
  </si>
  <si>
    <t>Allow access to external systems through WaterTAP single sign-on (SSO)</t>
  </si>
  <si>
    <t>As a General WaterTAP User, I need to use WaterTAP as a single sign-on to access a specified subset of internal SWRCB systems per my permission level so that I don't need separate credentials for other systems.</t>
  </si>
  <si>
    <t>7.1.1.2</t>
  </si>
  <si>
    <t>As a WATER SYSTEM PERSONNEL, I need to be able to view drinking water documents associated with my PWS ID on the water system's dashboard from both internal and external databases so that staff do not need to sign into multiple systems to retrieve those documents.</t>
  </si>
  <si>
    <t>7.1.1.3</t>
  </si>
  <si>
    <t>As a Water System Personnel, I need to be able to see within my user dashboard, certain reporting requirements related to my PWS and my submission status associated with those requirements, that are stored in other DDW systems (e.g. eAR, Clearinghouse) along with a single sign-on link to those systems so that I can easily navigate to and submit data / documents to other reporting systems as needed.</t>
  </si>
  <si>
    <t>7.1.2</t>
  </si>
  <si>
    <t>7.1.2.1</t>
  </si>
  <si>
    <t>Allow outgoing data exchange to external systems</t>
  </si>
  <si>
    <t>As a WaterTAP Administrator, I need to be able to make WaterTAP data available to external systems through internally-developed custom outputs, so that I can manage which data is sharable.</t>
  </si>
  <si>
    <t>7.1.2.2</t>
  </si>
  <si>
    <t>As a WaterTAP Administrator, I need to have ECM be integrated with WaterTAP to show the processed documents and corresponding metadata so that I can store and retrieve documents from the ECM system.</t>
  </si>
  <si>
    <t>7.1.3</t>
  </si>
  <si>
    <t>7.1.3.1</t>
  </si>
  <si>
    <t>Allow incoming data exchange from external systems</t>
  </si>
  <si>
    <t>As a WaterTAP Administrator, I need to be able to view data in WaterTAP from external databases so that duplication of data does not occur in WaterTAP.</t>
  </si>
  <si>
    <t>7.1.3.2</t>
  </si>
  <si>
    <t>As a WaterTAP Administrator, I need to be able to configure the manual and automatic push and pull of PWS data between systems such as: SDWIS/DW-SFTIES, CLIP, and WaterTAP/associated cloud data warehouse so that there is reliance on the most up-to-date data and the ability to report to Federal oversight is maintained.</t>
  </si>
  <si>
    <t>7.1.3.3</t>
  </si>
  <si>
    <t>As a WaterTAP Administrator, I need to be able to import LCRR service line inventory data temporarily stored in other data systems and map to data fields in WaterTAP so that we can meet LCRR requirements.</t>
  </si>
  <si>
    <t>7.1.3.4</t>
  </si>
  <si>
    <t>As a WaterTAP Administrator, I need to configure the categories for Document taxonomy  so that I can store and retrieve documents from the ECM system.</t>
  </si>
  <si>
    <t>7.1.4</t>
  </si>
  <si>
    <t>7.1.4.1</t>
  </si>
  <si>
    <t>Provide direct links to public external systems (no authentication)</t>
  </si>
  <si>
    <t>As a WaterTAP Administrator, I need to be able to curate and publish a list of links to publicly available information related to drinking water information to specified public pages so that such information can be shared with the general public.</t>
  </si>
  <si>
    <t>7.1.4.2</t>
  </si>
  <si>
    <t>As a Public User, I need to be able to view publicly available information compiled by WaterTAP admin and displayed at a central location so that I can view publicly available information without needing log in or credentials.</t>
  </si>
  <si>
    <t>7.1.5</t>
  </si>
  <si>
    <t>7.1.5.1</t>
  </si>
  <si>
    <t>Embed external reporting tool analytics into WaterTAP</t>
  </si>
  <si>
    <t>As a General WaterTAP User, I need to be able to access reports and dashboards stored within an external reporting and GIS tool according to my permission level so that users are able to make data-driven decisions.</t>
  </si>
  <si>
    <t>7.1.6</t>
  </si>
  <si>
    <t>7.1.6.1</t>
  </si>
  <si>
    <t>GIS Functionality</t>
  </si>
  <si>
    <t>As a WaterTAP Administrator, I need to have GIS functionality available within WaterTAP that allows the display of multiple data layers, GIS streamflow and lake network tracing, and buffering involving complex spatial operations, in accordance FGDC (Federal Geographic Data Committee) guidelines, so that we can analyze geographic data.</t>
  </si>
  <si>
    <t>7.2.1</t>
  </si>
  <si>
    <t>7.2.1.1</t>
  </si>
  <si>
    <t>User Interface</t>
  </si>
  <si>
    <t>Perform self-service functions</t>
  </si>
  <si>
    <t>As a General WaterTAP User, I need to have an interface that allows me to select a PWSID profile, that will direct me to a landing page that is PWSID-specific per my permission level so that I can view all the PWSID's I am interested in.</t>
  </si>
  <si>
    <t>7.2.2</t>
  </si>
  <si>
    <t>7.2.2.1</t>
  </si>
  <si>
    <t>Access online account profiles from computers and mobile devices based on user roles / permissions</t>
  </si>
  <si>
    <t>As a General WaterTAP User, I need to be able to access and enter data through the WaterTAP portal across different browsers and mobile devices so that I am not limited by device.</t>
  </si>
  <si>
    <t>7.2.3</t>
  </si>
  <si>
    <t>7.2.3.1</t>
  </si>
  <si>
    <t>Access account profiles based on user roles / permissions</t>
  </si>
  <si>
    <t>As a General WaterTAP User, I need to be able to access all of my associated PWSID's dashboards from my account so that my access to individual PWSID's dashboard are streamlined.</t>
  </si>
  <si>
    <t>7.2.3.2</t>
  </si>
  <si>
    <t>As a General WaterTAP User, I need to be able to access per my selected profile all associated PWSID's from my  dashboard so that my access to individual PWSID's is streamlined.</t>
  </si>
  <si>
    <t>7.2.4</t>
  </si>
  <si>
    <t>7.2.4.1</t>
  </si>
  <si>
    <t>Customize user dashboards</t>
  </si>
  <si>
    <t>As a General WaterTAP User, I need to be able to customize and save my dashboard  so that I have a personalized user experience.</t>
  </si>
  <si>
    <t>7.2.4.2</t>
  </si>
  <si>
    <t>As a WATER SYSTEM PERSONNEL, I need to have a PWSID-specific landing page that allows me to manage requirements for my PWSID, including WQ monitoring, due dates / action items, repository of submitted documents / data, calendar of events, etc. so that I can take actions for my PWSID.</t>
  </si>
  <si>
    <t>7.2.4.3</t>
  </si>
  <si>
    <t>As a DDW Staff, I need to have a PWSID-specific landing page that allows me to select different functions / tasks including managing my users/permissions, electronic data submittal, electronic document submittal, and directly interface with other applications via this log-in (i.e., CLIP/CLEAR, SDWIS, GeoTracker, WQI, mDWW/pDWW, etc.) for PWSID's in my Regulatory Agency so that I can manage my PWSID(s).</t>
  </si>
  <si>
    <t>7.2.4.4</t>
  </si>
  <si>
    <t>As a DDW District Engineer / Senior / LPA Manager, I need to have a self-service portal that allows me to see all PWS records per my permission level so that I can manage PWS data and documents as needed.</t>
  </si>
  <si>
    <t>7.2.4.5</t>
  </si>
  <si>
    <t>As a Laboratory, I need to when I log in to WaterTAP, I will see my landing page with choices for case management / customer services such as sending in Data Submission Change Request, Technical Support Request so that I can use WaterTAP's case management / customer services .</t>
  </si>
  <si>
    <t>7.2.4.6</t>
  </si>
  <si>
    <t>As a DDW Manager / District Engineer / Senior / LPA Manager, I need to have a self-service portal that allows me to manually assign or reassign individual workflow tasks and include deadlines, when applicable, based on users roles and permissions so that staff can submit doc/data without interruption.</t>
  </si>
  <si>
    <t>7.2.5</t>
  </si>
  <si>
    <t>7.2.5.1</t>
  </si>
  <si>
    <t>Search for data / documents</t>
  </si>
  <si>
    <t>As a General WaterTAP User, I need to have the capability of searching for data and documents using advanced search criteria so that I can refine my results as needed.</t>
  </si>
  <si>
    <t>7.2.6</t>
  </si>
  <si>
    <t>7.2.6.1</t>
  </si>
  <si>
    <t>Access documents and messages through a message center within online user profile</t>
  </si>
  <si>
    <t>As a General WaterTAP User, I need to be able to search/download documents/messages in a central location on the dashboard allowed by my permission level so that transparency and accountability are ensured.</t>
  </si>
  <si>
    <t>7.2.6.2</t>
  </si>
  <si>
    <t>As a General WaterTAP User, I need to be able to view and sort requirements assigned to my associated PWS IDs so that I can take actions promptly.</t>
  </si>
  <si>
    <t>7.2.6.3</t>
  </si>
  <si>
    <t>As a WaterTAP Administrator, I need to be able to configure the sorting criteria for requirement notifications through a central location on the dashboard so that users can sort the requirements.</t>
  </si>
  <si>
    <t>7.2.6.4</t>
  </si>
  <si>
    <t>As a General WaterTAP User, I need to be able to modify pre-sorted views and/or search criteria through a central location on the dashboard so that I can find what I am looking for.</t>
  </si>
  <si>
    <t>7.2.6.5</t>
  </si>
  <si>
    <t>As a WATER SYSTEM PERSONNEL, I need to be notified with updates and news that are posted within WaterTAP so that I can take actions promptly.</t>
  </si>
  <si>
    <t>7.2.6.6</t>
  </si>
  <si>
    <t>As a DDW Staff / LPA Staff, I need to be able to send messages through a central location on the dashboard per my permission level to a subset of PWSs based on PWS's characteristics or selected lists so that messages will be seen by relevant PWS staff.</t>
  </si>
  <si>
    <t>7.2.6.7</t>
  </si>
  <si>
    <t>As a WaterTAP Administrator, I need to be able to configure a notification category hierarchy so that notification categories are presented to PWS staff according to importance.</t>
  </si>
  <si>
    <t>7.2.6.8</t>
  </si>
  <si>
    <t>As a WATER SYSTEM PERSONNEL, I need to have notifications presented in categories within my dashboard so that I can prioritize the review of notifications.</t>
  </si>
  <si>
    <t>7.2.6.9</t>
  </si>
  <si>
    <t>As a WaterTAP Administrator, I need to be able to configure automated triggers to send notifications to DDW staff and PWSID Dashboards so that DDW and PWS staff are notified.</t>
  </si>
  <si>
    <t>7.2.6.10</t>
  </si>
  <si>
    <t>As a SWRCB PERSONNEL, I need to have WaterTAP notify laboratory on their dashboard/email and copy PWSs involved of DMU's response, and guide next steps to take, and remove the item from DDW/LPA staff's workflow so that laboratory can take next actions.</t>
  </si>
  <si>
    <t>7.2.7</t>
  </si>
  <si>
    <t>7.2.7.1</t>
  </si>
  <si>
    <t>Provide help text and tooltips throughout system UI</t>
  </si>
  <si>
    <t>As a WaterTAP Administrator, I need to be able to configure/add help text, hints, tutorials, and other helpful resources (e.g. FAQs) available to the user throughout WaterTAP so that General WaterTAP User can find help themselves.</t>
  </si>
  <si>
    <t>7.2.7.2</t>
  </si>
  <si>
    <t>As a General WaterTAP User, I need to see help text, hints, tutorials, and other helpful resources (e.g. FAQs) available to the user throughout WaterTAP so that I can find help myself.</t>
  </si>
  <si>
    <t>7.2.7.3</t>
  </si>
  <si>
    <t>As a WATER SYSTEM PERSONNEL, I need to have a link on PWS's dashboard to connect to the searchable PWS FAQs/help tips so that I can search FAQs/help tips.</t>
  </si>
  <si>
    <t>7.2.8</t>
  </si>
  <si>
    <t>7.2.8.1</t>
  </si>
  <si>
    <t>Use the system 24 hours per day, every day of the year</t>
  </si>
  <si>
    <t>As a General WaterTAP User, I need to be able to perform all functions intended for my user type, 24 hours per day, every day of the year so that I can perform necessary functions at any time.</t>
  </si>
  <si>
    <t>7.3.1</t>
  </si>
  <si>
    <t>7.3.1.1</t>
  </si>
  <si>
    <t>Accountability</t>
  </si>
  <si>
    <t>Track activities of users and profiles, including all change history</t>
  </si>
  <si>
    <t>As a DDW Manager / District Engineer / Senior / LPA Manager, I need to be able to retrieve external user login history and record change history when permissions allow so that I can ensure accountability of users' actions and perform trouble shooting.</t>
  </si>
  <si>
    <t>7.3.1.2</t>
  </si>
  <si>
    <t>As a WaterTAP Administrator, I need to have WaterTAP record transaction logs, when, what and user ID for all actions taken in WaterTAP so that I can extract information on performance metrics.</t>
  </si>
  <si>
    <t>7.3.1.3</t>
  </si>
  <si>
    <t>As a General WaterTAP User, I need to have start date(s) (and end date(s) when a role is deactivated) for each of my associations with each PWSID stored within WaterTAP so that my activity status(s) can be tracked and appropriate access levels can be assigned to me.</t>
  </si>
  <si>
    <t>7.3.1.4</t>
  </si>
  <si>
    <t>As a SWRCB PERSONNEL, I need to  ensure that all document transmissions (both electronic and hard copy) are tracked within the system and associated to the proper PWS record so that each PWS is held accountable for actions specified within mailed documents.</t>
  </si>
  <si>
    <t>7.3.2</t>
  </si>
  <si>
    <t>7.3.2.1</t>
  </si>
  <si>
    <t>CROMERR Compliance</t>
  </si>
  <si>
    <t>As a WaterTAP Administrator, I need to have WaterTAP be CROMERR compliant so that we comply with Federal Reporting Requirements.</t>
  </si>
  <si>
    <t>7.3.3</t>
  </si>
  <si>
    <t>7.3.3.1</t>
  </si>
  <si>
    <t>Limit data and document submission authority based on user roles and permissions</t>
  </si>
  <si>
    <t>As a Water System Admin, I need to be the default responsible party for all document signatures and submissions so that I am taking full responsibility for any information submitted for my PWS ID.</t>
  </si>
  <si>
    <t>7.3.3.2</t>
  </si>
  <si>
    <t>As a WaterTAP Administrator, I need to be able to configure what actions are appropriate for specific data/document submission(s) so that appropriate approvals/signatures are applied to the correct data/document(s).</t>
  </si>
  <si>
    <t>7.3.3.3</t>
  </si>
  <si>
    <t>As a Water System Admin, I need to be able to assign data/document(s) approval/signature authority to designated staff so that appropriate staffs are approving/signing data/documents they are responsible for.</t>
  </si>
  <si>
    <t>7.3.3.4</t>
  </si>
  <si>
    <t>As a Water System Admin, I need to be able to assign data/document(s) submission authority to designated staffs so that I am taking responsibility that those designated staff are allowed to submit data / documents on my behalf.</t>
  </si>
  <si>
    <t>7.3.3.5</t>
  </si>
  <si>
    <t>As a WaterTAP Administrator, I need to be able to enable/disable requirement rules for individual PWS's or groups of PWS's based on configured criteria so that the PWS's can have appropriate tasks listed on its dashboard.</t>
  </si>
  <si>
    <t>7.4.1</t>
  </si>
  <si>
    <t>7.4.1.1</t>
  </si>
  <si>
    <t>Security Roles and Permissions</t>
  </si>
  <si>
    <t xml:space="preserve">Assign and update user roles / permissions </t>
  </si>
  <si>
    <t>As a WaterTAP Administrator, I need to be able to globally configure the read/write permission for user roles so that permissions can be easily assigned by responsible parties to staff/auxiliary.</t>
  </si>
  <si>
    <t>7.4.1.2</t>
  </si>
  <si>
    <t>As a WaterTAP Administrator, I need to be able to assign and manage read/write permission for user roles so that users can have proper access to information.</t>
  </si>
  <si>
    <t>7.4.1.3</t>
  </si>
  <si>
    <t>As a WaterTAP Administrator, I need to have the WaterTAP require that no less than one district engineer/LPA manager/other manager is assigned to each Water System  so that each PWSID has one responsible regulator and district engineer/LPA manager/other manger has the authority to assign the Water System to staff members.</t>
  </si>
  <si>
    <t>7.4.1.4</t>
  </si>
  <si>
    <t>As a General WaterTAP User, I need to be able to access system functions per my persona/role type and permission level so that I can perform appropriate role-specific functions within WaterTAP.</t>
  </si>
  <si>
    <t>7.4.1.5</t>
  </si>
  <si>
    <t>As a WaterTAP Administrator, I need to be able to assign and revoke various permission levels, e.g. authority to configure WaterTAP functionality, or authority to approve users/relationships so that multiple level of admin functionalities can be assigned to different staff.</t>
  </si>
  <si>
    <t>7.4.1.6</t>
  </si>
  <si>
    <t>As a WaterTAP Administrator, I need to be able to approve any configuration changes before they can be applied to production environment so that configuration changes would be tested and approved prior to go live.</t>
  </si>
  <si>
    <t>7.4.1.7</t>
  </si>
  <si>
    <t>As a WaterTAP Administrator, I need to be able to logout one or more users (with the option to select all) from waterTAP so that the waterTAP admin can apply updates, perform maintenance, or for security purposes.</t>
  </si>
  <si>
    <t>7.4.1.8</t>
  </si>
  <si>
    <t>As a LPA Manager, I need to have my view and edit access limited to PWS records within my regulatory agency when using the staff-facing system so that I am prevented from viewing or modifying records that are managed by DDW.</t>
  </si>
  <si>
    <t>LPA Manager / LPA Staff</t>
  </si>
  <si>
    <t>7.4.1.9</t>
  </si>
  <si>
    <t>As a DDW Manager / District Engineer / Senior, I need to have view and edit access to all PWS records within and outside of my regulatory agency so that I can assist with incident and record management when LPAs require assistance.</t>
  </si>
  <si>
    <t>7.4.1.10</t>
  </si>
  <si>
    <t>As a DDW Staff, I need to have view access to all PWS records within and outside of my regulatory agency so that I can review documents and decisions generated by WaterTAP for all PWSIDs.</t>
  </si>
  <si>
    <t>7.4.1.11</t>
  </si>
  <si>
    <t>As a DDW Manager / District Engineer / Senior / LPA Manager, I need to be able to manually assign or reassign any number of staff with permission(s), either by individual or group, to oversee PWSs under my regulatory agency so that my staff can be the regulator for the specific PWSs.</t>
  </si>
  <si>
    <t>7.4.1.12</t>
  </si>
  <si>
    <t>As a DDW Staff / LPA Staff, I need to have permission to oversee specific PWSs based on my assignments as lead or supporting staff so that I can be the regulator for the specific PWSs.</t>
  </si>
  <si>
    <t>7.4.2</t>
  </si>
  <si>
    <t>7.4.2.1</t>
  </si>
  <si>
    <t>Delegate permissions</t>
  </si>
  <si>
    <t>As a Water System Admin, I need to be able to assign specific permission authority to Water System Staff / Auxiliary associated with my PWS ID so that assigned staff can perform additional functions for a period of time.</t>
  </si>
  <si>
    <t>7.4.2.2</t>
  </si>
  <si>
    <t>As a DDW Manager / District Engineer / Senior / LPA Manager, I need to be able to assign specific permission authority to DDW staff / LPA staff under my management so that assigned staff can perform additional functions for a period of time.</t>
  </si>
  <si>
    <t>7.4.2.3</t>
  </si>
  <si>
    <t>As a DDW Staff / LPA Staff, I need to be able to assign submission authority to Water System Staff when the Water System Admin is not available for a specific PWS ID so that Water System staff can submit doc/data without interruption.</t>
  </si>
  <si>
    <t>7.4.3</t>
  </si>
  <si>
    <t>7.4.3.1</t>
  </si>
  <si>
    <t>Sync internal user sign on with SWRCB network credentials</t>
  </si>
  <si>
    <t>As a WaterTAP Administrator, I need to be able to ensure that LPA staff have the same access to WaterTAP as SWRCB personnel so that LPA staff may manage water systems consistently with how SWRCB staff manage water systems.</t>
  </si>
  <si>
    <t>7.4.3.2</t>
  </si>
  <si>
    <t>As a SWRCB PERSONNEL, I need to have a user account and role as WB employee in WaterTAP automatically through single sign on so that I can have general access to information in WaterTAP as a WB employee.</t>
  </si>
  <si>
    <t>2.3.3.32</t>
  </si>
  <si>
    <t>4.3.1.14</t>
  </si>
  <si>
    <t>As a WaterTAP Administrator, I need to be able to identify specific samples so that results are captured and associated correctly, but may be excluded from compliance calculations by the business rules engine ensuring that they are not used in determining violations of health standards.</t>
  </si>
  <si>
    <t>6.3.7.9</t>
  </si>
  <si>
    <t>As a WaterTAP Administrator, I need to be able to format data for display and publication so that specific information can be emphasized and formatted for public consumption.</t>
  </si>
  <si>
    <t>As a WaterTAP Administrator, I need to be able to build necessary underlying components used to support AB 1096 search functionality, so that appropriate search fields are presented to public users.</t>
  </si>
  <si>
    <t>As a Public User, I need to be able to search for information within a specified set of parameters associated to a sample, so that I may be aided in understanding this information.</t>
  </si>
  <si>
    <t>TOTAL POINTS AWARDED:</t>
  </si>
  <si>
    <t>Category Name</t>
  </si>
  <si>
    <t>Requirement Number</t>
  </si>
  <si>
    <t>Requirement Description</t>
  </si>
  <si>
    <t>Acceptance Criteria</t>
  </si>
  <si>
    <t>Requirement  Score</t>
  </si>
  <si>
    <t>Database</t>
  </si>
  <si>
    <t>The system shall have the ability to provide utilities for database performance monitoring and tuning that comply with industry standards including, but not limited tools for table &amp; file maintenance and for tracking end-to-end response time for transactions.</t>
  </si>
  <si>
    <t>The system should provide access to the utilities which perform database performance monitoring and create and filter the reports as needed
Vendor to provide compliance report on how this was met, state at its own discretion shall independently verify to confirm compliance</t>
  </si>
  <si>
    <t>Non-Functional</t>
  </si>
  <si>
    <t>The system shall have the ability to accommodate multiple instances of databases.</t>
  </si>
  <si>
    <t>The system should be able to accommodate multiple instances of databases and multiple types of databases</t>
  </si>
  <si>
    <t xml:space="preserve">The system shall have the ability to provide multiple environments to support the selected implementation model. </t>
  </si>
  <si>
    <t>The system should be able to provide multiple environments for the database based on the selected implementation model
SWRCB and vendor to mutually agree on the environments that will be needed for the system
Vendor to provide support for deployment pipeline</t>
  </si>
  <si>
    <t xml:space="preserve">The system should be capable to bring up a new environment in a short period of time (1-3 working days) if the business needs it </t>
  </si>
  <si>
    <t>The system should be capable to stand up the new environment if there is any business need.</t>
  </si>
  <si>
    <t>The system shall have the ability to perform data replication including, but not limited to a complete SWRCB copy to another location.</t>
  </si>
  <si>
    <t>SWRCB and vendor to mutually agree on the data replication strategy</t>
  </si>
  <si>
    <t>The system shall have the ability for the administrator to track end-user behavior and database utilization or integrate with 3rd party tools (e.g. New Relic).</t>
  </si>
  <si>
    <t>Authorized users/administrators should be able to track end user behavior in the databases via integrating with 3rd party tools if needed
Authorized users/administrators should be able to track database utilization via integrating with 3rd party tools if needed
SWRCB and vendor to mutually agree on the 3rd party tools to be utilized</t>
  </si>
  <si>
    <t>The system shall have the ability to provide standard data extraction Application Program Interface (API) to allow import and export of data to other systems.</t>
  </si>
  <si>
    <t xml:space="preserve">The system should have the ability to utilize standard APIs to import and export data to other systems
The system should store logs for all data transfers via APIs 
The system should alert the specified user if an API transfer fails to succeed </t>
  </si>
  <si>
    <t>The system shall have the ability to encrypt and decrypt sensitive data by column, row, and/or field at rest and in use by app and controlled by security profiles.</t>
  </si>
  <si>
    <t>Only authorized users should be able to view sensitive data based on their security profile
SWRCB and vendor to mutually agree on the data columns, rows or fields which contain sensitive data and encryption techniques</t>
  </si>
  <si>
    <t>The system shall have the ability to provide Structured Query Language (SQL) capabilities for database queries.</t>
  </si>
  <si>
    <t>The system should be able to utilize SQL to make database queries</t>
  </si>
  <si>
    <t>The system shall have the ability to exchange database information using industry accepted standards and formats (e.g., XML, EDI).</t>
  </si>
  <si>
    <t>SWRCB and vendor to mutually agree on the acceptable formats to exchange database information</t>
  </si>
  <si>
    <t>The system shall have the ability to vendor-provided database backup and recovery tools or leverage existing SWRCB tools to support the organization database recovery plan and procedures.</t>
  </si>
  <si>
    <t>The system should have the ability to integrate database backup and recovery tools based on SWRCB organization recovery plan and procedures
In case the system does not include a vendor provided database backup and recovery tool, the system should be able to integrate into SWRCB existing tools to support the recovery plan and procedures</t>
  </si>
  <si>
    <t>The system shall be designed so that all data is accessed through a data access layer.  Applications shall not use a direct query to view or manipulate data.</t>
  </si>
  <si>
    <t>Vendor to provide compliance report on how this was met, state at its own discretion shall independently verify to confirm compliance</t>
  </si>
  <si>
    <t>The system shall have the ability to store geospatial objects as either the database's native geospatial type, OGC Simple Features or as OGC GeoJSON object.</t>
  </si>
  <si>
    <t>The system should have the ability to store geospatial objects as defined</t>
  </si>
  <si>
    <t>Data</t>
  </si>
  <si>
    <t xml:space="preserve">The system operational data store shall have the ability to store unstructured data. </t>
  </si>
  <si>
    <t xml:space="preserve">The system should provide the ability to store unstructured data as needed
SWRCB and vendor to mutually agree on which data can be stored as unstructured data
</t>
  </si>
  <si>
    <t xml:space="preserve">The system shall have the ability to support conversion of all historical records from the impacted interfacing applications where the specific functionality of the applicaiton is being sunset with the vendor's solution as the go forward standard. The process should include iterative steps for any data discovered for which no prior known conversion was identified. </t>
  </si>
  <si>
    <t>Vendor to provide a data conversion plan for all historical records from from the impacted interfacing applications 
SWRCB and vendor will mutually agree on the applications for which the data conversion shall be done
For these applications, the vendor's system will be the go forward standard
The data conversion plan should include steps for any data for which no prior conversion was identified</t>
  </si>
  <si>
    <t xml:space="preserve">The system shall have the ability  to extract data using a tool that allows for rule-based extraction of data for the purposes of validating the data conversion. </t>
  </si>
  <si>
    <t>The system should be able to integrate with a tool that will allow rule based data extraction
The vendor to provide a plan for validating the data conversion</t>
  </si>
  <si>
    <t>The system shall have the ability to automate the extraction and loading of data from transactional DB to BI/DW and external databases.</t>
  </si>
  <si>
    <t>The system should be able to automate data extraction and loading to external databases as needed
SWRCB and vendor to mutually agree on the schedule of data extraction and loading
Authorized users should be able to do ad hoc extractions as well as needed</t>
  </si>
  <si>
    <t xml:space="preserve">The system shall have the ability to integrate data contained within the system with forms. </t>
  </si>
  <si>
    <t>All the data within the system should have the ability to be integrated with a data element on any form</t>
  </si>
  <si>
    <t>The system shall have the ability to integrate with Data Visualization/Biz Intelligence Tools (e.g., Tableau, Power BI).</t>
  </si>
  <si>
    <t>SWRCB and vendor to mutually agree on the Data Visualization tool to be utilized</t>
  </si>
  <si>
    <t>The system shall have the ability to automate the reporting distribution based on appropriate user-groups.</t>
  </si>
  <si>
    <t>SWRCB to define the reporting distribution structure to individuals or user groups
System should be able to automate sending reports to individuals or user groups as define by SWRCB in the reporting distribution structure</t>
  </si>
  <si>
    <t>The system shall have the ability to automate report distribution (email or FTP to common path) for personnel without direct access to source systems.</t>
  </si>
  <si>
    <t>The system should be able to send automated reports to specified personnel that do not have direct access to the source systems
The system should be able to generate a PDF of a report if specified by SWRCB and send that to specified personnel
The system should be able to send a personalized linked to the report if specified by SWRCB</t>
  </si>
  <si>
    <t>The system shall have the ability to capture system-generated documents and store them in virtual folders with meta data and secure search capability.</t>
  </si>
  <si>
    <t>All documents that are generated by the system should be stored in applicable virtual folders with metadata
Authorized users should be able to search for system generated documents that they have access to</t>
  </si>
  <si>
    <t>The system shall have the ability to provide the features of data catalog such as data lineage, structural/descriptive/administrative metadata, data curation, metadata curation, data governance, search capabilities, data quality monitoring, customization, increased data access to build the reports, visualization, dashboards easy.</t>
  </si>
  <si>
    <t>All the data catalog features should be provided and maintained by the system
Authorized users should be able to search for system generated objects that they have access to</t>
  </si>
  <si>
    <t xml:space="preserve">The system shall have the ability to associate digital signatures and approvals with documents.  </t>
  </si>
  <si>
    <t>SWRCB and vendor to mutually agree on the technology that will be used for digital signatures and approvals
The system should be able to integrate signatures and approvals directly to the documents affected</t>
  </si>
  <si>
    <t>The system shall have the ability to store and retain documents for time period defined by SWRCB</t>
  </si>
  <si>
    <t>SWRCB to define the time period for which the documents will be retained</t>
  </si>
  <si>
    <t>The system shall have the ability for the system to support a one-to-one, one-to-many, many-to-many relationship between PWS, DDW Staff</t>
  </si>
  <si>
    <t>The data structure in the system and data elements should be able to support one to one, one to many, many to many relationship between PWS, DDW Staff</t>
  </si>
  <si>
    <t>The system shall have the ability for system to support multiple data types, including strings, numeric, and date</t>
  </si>
  <si>
    <t>SWRCB and vendor to mutually agree on the acceptable data types that will be supported by the system</t>
  </si>
  <si>
    <t>The system shall have the ability,to collect field inspection data in remote areas on a mobile device and automatically upload it once back in Wi-Fi or cellular range. While offline, the system shall maintain its functionality in an asynchronous mode where end-users can still interact with the data with a queue holding processing data for when the system comes back online.</t>
  </si>
  <si>
    <t>The users should be able to interact with the system even if it can't connect to a mobile device or Wi-Fi to enable staff to collect inspection data in remote areas
The system should function in asynchronous mode until it is able to connect to a network, once connected to a network, the data collected by the user should automatically upload to the system</t>
  </si>
  <si>
    <t>The system shall have the ability for the tool to merge data based user-configured rules when dealing with master data conflicts</t>
  </si>
  <si>
    <t>The system should be able to utilize and merge data based user-configured rules in case of master data conflicts</t>
  </si>
  <si>
    <t>The system shall have the ability for system to cache data within selected fields, applications  etc.</t>
  </si>
  <si>
    <t>The system should cache data as needed to optimize performance</t>
  </si>
  <si>
    <t>The system shall have the ability for system to indicate required data fields or incomplete data entry</t>
  </si>
  <si>
    <t>The system should display an asterisk for fields that are required for entry
In case the user attempts to navigate to the next step without completing the required fields as defined, the system should display an error message and block the user from moving ahead until the error message is addressed and corrected</t>
  </si>
  <si>
    <t>The system shall have the ability for the admin to modify the forms, application data based upon system /role permissions</t>
  </si>
  <si>
    <t>Authorized users in the system should be able to overwrite data for forms, applications data.
All updates should be stored as a log (who/what/when)</t>
  </si>
  <si>
    <t>The system shall have the ability for the system to indicate omitted or required data fields for staff review by application and other forms</t>
  </si>
  <si>
    <t>The system should allow authorized users to indicate required fields for staff review</t>
  </si>
  <si>
    <t>The system shall have the ability for the system to support data field entry requirements and restrictions</t>
  </si>
  <si>
    <t>The system should be able to support the data field entry requirements and restrictions as defined by SWRCB</t>
  </si>
  <si>
    <t>The system shall have the ability for the system to filter PWS application, status of the application etc., on data elements for reporting and extraction. (This feature need to part of the software solution in addition to the Tableau or BI interface.)</t>
  </si>
  <si>
    <t xml:space="preserve">Authorized users should be able to filter for data for reporting and extraction
SWRCB and vendor to mutually agree on the filter criteria and applicable data </t>
  </si>
  <si>
    <t>Data Integrity</t>
  </si>
  <si>
    <t>The system shall use transaction management and rollback functionality to ensure the integrity of the resources that it accesses.</t>
  </si>
  <si>
    <t>SWRCB to specify the frequency of the roll back points
System shall be able to recover to the provided frequency recovery point
System shall be able to roll back to the last known recovery point
SWRCB and the vendor to mutually agree</t>
  </si>
  <si>
    <t>The system shall capture data in the designated system of record and avoid data duplication.</t>
  </si>
  <si>
    <t>Data propagation should be consistent across all designated systems of records to avoid duplication of data
Vendor to provide a data model that prevents duplicates in conjunction with the validation rules</t>
  </si>
  <si>
    <t>The system shall validate incoming data for data integrity violations (per the functional requirements).</t>
  </si>
  <si>
    <t>All incoming data channels (mobile/tab/desktop) should have the same validation rules as per the functional requirements to protect data integrity</t>
  </si>
  <si>
    <t>The system shall provide a method to periodically execute a full evaluation of the database for data integrity constraint violations.</t>
  </si>
  <si>
    <t>Run data integrity methods at a specified time frequency to evaluate data for data integrity constraint violations
SWRCB to define the frequency at which the methods will be run</t>
  </si>
  <si>
    <t>The system shall alert users who attempt to update a record that has been modified since they retrieved the information from the database.</t>
  </si>
  <si>
    <t>System to alert the user on the specific record and fields for that record that are being updated</t>
  </si>
  <si>
    <t>Application</t>
  </si>
  <si>
    <r>
      <rPr>
        <sz val="9"/>
        <rFont val="Calibri"/>
        <family val="2"/>
      </rPr>
      <t>The system shall be based on proven state-of-the-art technologies including browser-based, server-side architecture, configurability, and a range of industry-standard database, operating systems, and programming platforms and languages.</t>
    </r>
  </si>
  <si>
    <t xml:space="preserve">The system shall not restrict the count on user account creation as there are going to be more accounts created in a short span of time soon after the system goes live. </t>
  </si>
  <si>
    <t>Vendor to ensure the system is capable of creating the user accounts as many as legimately needed.</t>
  </si>
  <si>
    <t>The system shall have the ability to provide built-in application and system configuration tables accessible by all modules.</t>
  </si>
  <si>
    <t>System should provide built-in application and system config tables accessible by all modules
SWRCB and vendor to mutually agree</t>
  </si>
  <si>
    <t xml:space="preserve">The system shall have the ability to comply with web content accessibility guidelines. </t>
  </si>
  <si>
    <t>Vendor to provide compliance report on how this was met, state at its own discretion shall independently verify to confirm compliance
Vendor to provide report of web accessibility compliance for at least WCAG AA.</t>
  </si>
  <si>
    <t>The system shall have the ability to manage automatic job scheduling (i.e., batch jobs) including, but not limited to the interface with external job schedulers and automatic notification capabilities when a job abnormally terminates.</t>
  </si>
  <si>
    <t>System should provide interface for users to manage automatic job scheduling
SWRCB and vendor to mutually agree on all jobs being scheduled and the interfaces interacting with the jobs
System should store logs for all jobs and provide notifications to system administrator as specified regarding abnormal job terminations</t>
  </si>
  <si>
    <t>The system shall have the ability to accommodate background (e.g., batch) jobs 24/7 concurrently with online updates.</t>
  </si>
  <si>
    <t>System should accommodate background jobs at all time without affecting any real-time online updates</t>
  </si>
  <si>
    <t>The system shall have the ability to drill down from a transaction view to the supporting source document or record, regardless of the module source.</t>
  </si>
  <si>
    <t>System should provide dynamic traceability enabling users to drill down from transaction view to the supporting source document or record
System to ensure that when a transaction is registered in the system, user is able to trace the source document that was used to create the transaction.  Similarly, user is able to trace the source record and see the relationship to the transaction.</t>
  </si>
  <si>
    <r>
      <rPr>
        <sz val="9"/>
        <rFont val="Calibri"/>
        <family val="2"/>
      </rPr>
      <t>The system shall have the ability to facilitate upgrades to future operating systems, databases, authentication platforms, and other software upgrades.</t>
    </r>
  </si>
  <si>
    <t>System should be able to perform upgrades to all integrated operating system, databases and other software as needed
The upgrades should not affect any normal functionality of the system that already exists
System logs should store information regarding all updates performed</t>
  </si>
  <si>
    <t>Auditing</t>
  </si>
  <si>
    <t>The system shall comply with State of California Information Security policies, procedures and regulations specified in Section 5300 of the State Administrative Manual (SAM).</t>
  </si>
  <si>
    <t>The system shall have the ability to support NIST 800 standards</t>
  </si>
  <si>
    <t>The system shall implement and comply with NIST 800-53 v5 baseline moderate Access Control (AC) controls.</t>
  </si>
  <si>
    <t>The system shall implement and comply with NIST 800-53 v5 baseline moderate System and Communications Protection (SC) controls.</t>
  </si>
  <si>
    <t>The system shall implement and comply with NIST 800-53 v5 baseline moderate Audit and Accountability (AU) controls.</t>
  </si>
  <si>
    <t>The system shall implement and comply with NIST 800-53 v5 baseline moderate Identification and Authentication (IA) controls.</t>
  </si>
  <si>
    <t>The system shall implement and comply with NIST 800-53 v5 baseline moderate System and Information Integrity (SI) controls.</t>
  </si>
  <si>
    <t>The system shall implement and comply with NIST 800-53 v5 baseline moderate System and Services Acquisition (SA) controls.</t>
  </si>
  <si>
    <t>The system shall support Digital Identities and comply with NIST Special Publication 800-63 Digital Identity Guidelines.</t>
  </si>
  <si>
    <t>The system shall provide the capability to log audit trail details at a minimum of who, when, and what has been changed in the system forever including the auditing history of the data field from data in-take forms.</t>
  </si>
  <si>
    <t>Vendor provided system to provide audit trail logs for every changed record
Following details to be captured in the audit trail - who, when, what
Audit trails to be captured and retained forever.</t>
  </si>
  <si>
    <t>The system shall provide the capability to log error and exception details at a minimum of who, when, and what has failed in the system forever.</t>
  </si>
  <si>
    <t>Vendor provided system with capability to log error and exception details.</t>
  </si>
  <si>
    <t>Document Management</t>
  </si>
  <si>
    <t xml:space="preserve">The system shall have the ability  to allow some existing taxonomies to be moved from the existing applications into the selected application with taxonomy infrastructures transferring intact.  </t>
  </si>
  <si>
    <t>SWRCB and vendor to mutually agree on which taxonomies will be moved from existing applications into the system
Taxonomy infrastructure should remain intact while transferring</t>
  </si>
  <si>
    <t>The system shall have the ability to provide content and document management functionality including, but not limited to the following:
-Enable indexing and searching of documents by a variety of user-defined metadata attributes.
-Able to tag document
-Support for full text search
-Provide built-in viewers/converters for a wide variety of file types.
-Provide check in/check out functionality for electronic documents.
-Provide notification features for files that are checked out.
-Ensure version control of documents as they are changed or modified.
-Allow rollback to a previous version of a document.
-Provide capability to the users to view the current and the historical versions of the documents concurrently.
-Enable collaborative document creation and/or markup.
-Enable attachment of documents to e-mails and e-mail distribution lists.
-Store location identification of paper documents (i.e. attributes shall minimally include folder, box, and physical location).
-Watermark the draft documents</t>
  </si>
  <si>
    <t>SWRCB and vendor to mutually agree on content and document management functionality to be provided by the system</t>
  </si>
  <si>
    <t>The system shall have the ability to upload attachments with configurable file sizes and file types that will vary by type and issue the warning message if duplicate documents are uploaded by the user.</t>
  </si>
  <si>
    <t>Vendor provided system should have the ability to upload attachments as defined
Vendor provided system should have the ability to  issue the warning message if duplicate documents are uploaded by checking the doc name and type. 
SWRCB to define acceptable file sizes and file types</t>
  </si>
  <si>
    <t>The system shall have the ability to integrate metadata from uploaded files to a document management solution.</t>
  </si>
  <si>
    <t>Vendor provided system to automatically integrate metadata from uploaded files to the document management system</t>
  </si>
  <si>
    <t>The system shall have the ability to annotate scanned documents before integration with document management solution.</t>
  </si>
  <si>
    <t>Vendor provided system to automatically annotate scanned documents
SWRCB to define the annotation text/language
SWRCB staff should be able to add manual text as an annotation</t>
  </si>
  <si>
    <t>The system shall integrate with a Document Management System solution to meet the document imaging, Optical Character Recognition (OCR), and electronic document management requirements.</t>
  </si>
  <si>
    <t>Vendor provided system should have the ability to integrate with a Document Management System
The Document Management system should have the ability to manage document imaging, OCR, and electronic documents</t>
  </si>
  <si>
    <t>The system shall integrate with Document Management System to retrieve and display all document types associated with a PWS ID and document locator number (DLN).</t>
  </si>
  <si>
    <t>All the documents viewable in the system should have an  associated PWS ID and a document locator number (DLN)
System should have ability to display all document types associated to a specific claimant ID and the associated DLN</t>
  </si>
  <si>
    <t>The system shall notify an external user when a document is successfully uploaded.</t>
  </si>
  <si>
    <t>System shall display a success message to the user once a document is successfully uploaded
System shall display a failure message to the user if the document fails to upload</t>
  </si>
  <si>
    <t>The system shall allow authorized users to download documents electronically.</t>
  </si>
  <si>
    <t xml:space="preserve">System to display a download option to allow document downloads for authorized users only </t>
  </si>
  <si>
    <t>The system shall provide a user interface for authorized users to search for documents based on various configurable parameters.</t>
  </si>
  <si>
    <t>SWRCB to define the configurable parameters that are to be used for the search functionality
System to provide a user interface based on the defined parameters to allow authorized users to search documents</t>
  </si>
  <si>
    <t>The system shall allow authorized users to request documents to be mailed.</t>
  </si>
  <si>
    <t>System to display a "request documents to be mailed" option for authorized users only
System to allow only selected documents to be mailed based on authorized access
System to confirm user's mailing address before sending the documents to be mailed</t>
  </si>
  <si>
    <t>All system generated documents shall conform to California Government Code Sections 7405 and 11135 and the Web Content Accessibility Guidelines (WCAG) 2.1, or a subsequent version, published by the Web Accessibility Initiative of the World Wide Web Consortium, at a minimum Level AA success criterion, unless otherwise stated.</t>
  </si>
  <si>
    <t>The system shall have the ability in the staff portal to associate document to a case.</t>
  </si>
  <si>
    <t>System shall have the ability to link a PWS ID to all documents
System shall ask the user to link a case number to a document when the user is uploading a document</t>
  </si>
  <si>
    <t>GIS</t>
  </si>
  <si>
    <t>The system shall include maps which allow address searches and location display within a map.</t>
  </si>
  <si>
    <t>The system should provide an interface where the user can enter an address and search for it
Once the address is located, the system shall display the location on a map</t>
  </si>
  <si>
    <t>The system shall have the ability to display the water quality and enforcement related information through geospatial or maps features.</t>
  </si>
  <si>
    <t>The system shall provide a user with the ability to see the water quality and enforcement information through geospatial or maps.</t>
  </si>
  <si>
    <t>The system shall provide reference layers (civic, hydro, etc.) within the map.</t>
  </si>
  <si>
    <t>SWRCB to define the reference layers.</t>
  </si>
  <si>
    <t>The system shall provide point and click functionality to retrieve attribute information on all layers included in the map</t>
  </si>
  <si>
    <t>Users should be able to click on any valid location on the map
Once a user clicks on a valid location on the map, the map should highlight the location and display all relevant attribute information available for all layers for that location</t>
  </si>
  <si>
    <t>The system shall provide point and click functionality to edit/input/provide/submit information on all layers included in the map</t>
  </si>
  <si>
    <t>Users should be able to click on any valid location on the map
Once a user clicks on a valid location on the map, the map should provide the point and click functionality to input  relevant data if needed for all layers for that location</t>
  </si>
  <si>
    <t>The system shall provide layer within the map to show  WaterTAP-related Features</t>
  </si>
  <si>
    <t>SWRCB and vendor to mutually agree on the WaterTAP related features that will be displayed on the map</t>
  </si>
  <si>
    <t>Infrastructure</t>
  </si>
  <si>
    <t>In case of a system failure, The system shall have the ability to resume operations within SWRCB's Recovery Time Objective (RTO) for enterprise systems.</t>
  </si>
  <si>
    <t>SWRCB to define the RTO for enterprise systems
Vendor provided system to comply with the requirements of the RTO as specified</t>
  </si>
  <si>
    <t>The system shall provide planned and proven redundancy that includes automatic detection and failover mechanisms for each potential point of failure that could result in a service outage.</t>
  </si>
  <si>
    <t>Vendor to provide documentation on how this was met with each automatic detection and failover mechanism for each potential point of failure that could result in a service outage</t>
  </si>
  <si>
    <t>The system shall not have a single point of failure except as approved, in writing by SWRCB.</t>
  </si>
  <si>
    <t>Vendor to complete full analysis of system to ensure no single points of failures exist and provide report to SWRCB
In case of existing single points of failure, vendor must get this approved from SWRCB in writing</t>
  </si>
  <si>
    <t>The system architecture and design shall utilize hardware or software to distribute connectivity and load processing across multiple, redundant computing resources for performance and failover capabilities.</t>
  </si>
  <si>
    <t>Vendor to provide SWRCB with documentation on architecture and design diagrams to demonstrate how distributed connectivity and load processing across multiple, redundant computing resources for performance and failover capabilities was achieved in the system</t>
  </si>
  <si>
    <t>The system shall allow for taking any individual infrastructure component of the system off-line, performing an upgrade or other maintenance activity, and placing that component back into production operation, without requiring system downtime during the process.</t>
  </si>
  <si>
    <t>Vendor to provide documentation on architecture and design diagrams to demonstrate how any individual infrastructure components of the system can be taken on/off-line to perform an upgrade or for maintenance activity without requiring system downtime during the process</t>
  </si>
  <si>
    <t xml:space="preserve">The system shall have the ability to support disruption (planned or unplanned) of any distributed server, service, or component . </t>
  </si>
  <si>
    <t>System should be able to support server disruption without affecting the overall system
System logs should store information about server disruption</t>
  </si>
  <si>
    <t>The system shall provide recovery to a consistent transactional state of data or component following service disruption.</t>
  </si>
  <si>
    <t>All system data and components should recover to a consistent transactional state after a service disruption
System logs should capture any anomalies following a service disruption</t>
  </si>
  <si>
    <t>The system shall automatically reconnect to resources, services and/or applications that were temporarily unavailable once the resources, services, and/or applications become available.</t>
  </si>
  <si>
    <t>System should be able to automatically reconnect to resources, services, applications as they go online/offline due to disruption
System logs should store information about resources, services, applications disruption</t>
  </si>
  <si>
    <t>The system shall have ability to cache data temporarily based on specific needs, such as temporary storage for processing.</t>
  </si>
  <si>
    <t>System should be able to support data caching as needed</t>
  </si>
  <si>
    <t>The system shall perform scheduled backups of all data, including databases, images, documents, metadata, user profiles, logs, and system files.</t>
  </si>
  <si>
    <t>SWRCB and vendor to mutually agree on the schedule of the backups for all data
System logs should provide information of any failed backups</t>
  </si>
  <si>
    <t>The system shall perform on-demand backups of all data, including images, documents, metadata, user profiles, logs, and system files.</t>
  </si>
  <si>
    <t>System should have the ability to allow authorized users to perform on-demand backups of all data as needed
System logs should provide information of any failed backups</t>
  </si>
  <si>
    <t>The system shall initiate backup and recovery 24x7.</t>
  </si>
  <si>
    <t>System should be able to initiate backup and recovery 24x7 as needed</t>
  </si>
  <si>
    <t>The solution's backup and recovery functionality shall not impact system availability and performance requirements.</t>
  </si>
  <si>
    <t>System should be able to function as normal even during backup and recovery</t>
  </si>
  <si>
    <t>The system shall perform full, incremental, and differential backup of data.</t>
  </si>
  <si>
    <t>SWRCB and vendor to mutually agree on the frequency of full, incremental and differential backup of data</t>
  </si>
  <si>
    <t>The system shall perform full, incremental, and differential restorations of data.</t>
  </si>
  <si>
    <t>System should be able to restore data fully, incrementally, and differentially as specified while restoration</t>
  </si>
  <si>
    <t>The system shall have the ability to support full system and database backups daily.</t>
  </si>
  <si>
    <t>System should be able to perform full system and database backups daily
System should store logs for these backups</t>
  </si>
  <si>
    <t>The system shall have the ability to support Incremental database backups every four hours.</t>
  </si>
  <si>
    <t>System should perform incremental backups every four hours
System should store logs for the incremental backups</t>
  </si>
  <si>
    <t>The system's backup and recovery capabilities shall provide functions to perform complete recovery of backup data to a configurable point in time.</t>
  </si>
  <si>
    <t>User should be able to specify the point in time for the recovery of backup date and system should comply to recover the data to that point in time</t>
  </si>
  <si>
    <t>The system's backup and recovery functionality shall provide functions to conduct unattended backup and restore operations.</t>
  </si>
  <si>
    <t>System should be able to perform unattended backup and restore operations as specified
SWRCB and vendor to mutually agree on the specifications for unattended backups and restore operations</t>
  </si>
  <si>
    <t>The system shall have the ability to be scalable and adaptable to meet future growth and expansion needs and the ability to add additional modules without re-architecting the solution.</t>
  </si>
  <si>
    <t>System to provide flexibility of adding modules without the need of rearchitecting the solution
Vendor to provide architecture diagrams to demonstrate how future growth and expansion needs can be met</t>
  </si>
  <si>
    <t>The System shall have the ability to support cloud to on-premise integration for legacy solutions</t>
  </si>
  <si>
    <t>System should be able to integrate between cloud and on-premise solutions
System logs to store success/failure of the integration</t>
  </si>
  <si>
    <r>
      <rPr>
        <sz val="9"/>
        <rFont val="Calibri"/>
        <family val="2"/>
      </rPr>
      <t xml:space="preserve">The system shall have the ability to meet the following scalability requirements:
</t>
    </r>
    <r>
      <rPr>
        <i/>
        <sz val="9"/>
        <rFont val="Arial"/>
        <family val="2"/>
      </rPr>
      <t>-Concurrency issues because of increased user population.
-Maintaining a consistent throughput with increased transaction volume and data growth.
-Balancing the response time needs of mission critical business processes with other applications.
-Cost-effective plan for implementing "Scale-up" systems in the event of unexpected growth.
-Optimizing database indexing techniques.</t>
    </r>
  </si>
  <si>
    <t>Vendor to provide architecture diagrams to demonstrate how the scalability requirements are being addressed in the system</t>
  </si>
  <si>
    <t>The system shall use a distributed deployment architecture.</t>
  </si>
  <si>
    <t>Vendor to provide documentation and architecture diagram to demonstrate the distributed deployment architecture</t>
  </si>
  <si>
    <t>The system shall support "drain" and "stop" for all servers to gracefully take a server out of service.</t>
  </si>
  <si>
    <t>System to allow users to finish their session before removing servers for maintenance</t>
  </si>
  <si>
    <r>
      <rPr>
        <sz val="9"/>
        <rFont val="Calibri"/>
        <family val="2"/>
      </rPr>
      <t xml:space="preserve">The system shall have the ability to provide near real-time software redundancy, including but not limited to:
</t>
    </r>
    <r>
      <rPr>
        <i/>
        <sz val="9"/>
        <rFont val="Arial"/>
        <family val="2"/>
      </rPr>
      <t>-Redundancy in the application server tier
-Redundancy in the database server tier
-Restart and recovery capability after system failure with no loss of data or software components.
-Roll-back capability
-Integrity checking capability to identify the existence of program and/or system discrepancies and issue an alert to the appropriate systems operations team.
-File protection capability to limit the types of operations (e.g. read, write, delete, data dictionary modification) that can be performed by individual users on given data or program files.
-Incremental, differential, and full backups and restores of the database, core and customized software, software and database configuration options and user preferences, etc.</t>
    </r>
  </si>
  <si>
    <t>Vendor to provide documentation and architecture diagrams to demonstrate how the software redundancy requirements are being met</t>
  </si>
  <si>
    <t>The system shall have the ability to present data to end-users minimizing the navigational effort required (e.g., customizable views) including, but not limited to the ability to accommodate both the casual and power users requiring different views.</t>
  </si>
  <si>
    <t>System should provide the user the ability to either view data using simplified views or advanced views based on their ability (casual or power user)
SWRCB and vendor to mutually agree on the specifications for the customizable views</t>
  </si>
  <si>
    <t>The system shall have the ability to provide “out of the box” functionality which allows end-users entry and/or inquiry access (e.g., view reports, update data) from mobile devices/IOTs.</t>
  </si>
  <si>
    <t>System should be able to allow users entry or inquiry access from mobile devices/IOTs
SWRCB to specify the entry and inquiry access points</t>
  </si>
  <si>
    <t>The system shall have the ability to provide the integration of information from multiple components (e.g., business area, work type) into a unified end-user display.</t>
  </si>
  <si>
    <t>SWRCB to define the unified end-user display
System should be able to integrate information from components as needed into the end-user display</t>
  </si>
  <si>
    <t>The system shall have the ability to support multiple languages concurrently based on user defined profiles and allow end users to change the language, including ability for system administrators to override language translations.</t>
  </si>
  <si>
    <t>SWRCB to define the number and types of languages that should be supported by the system
End users should have the ability to select their language preference from the provided language options as specified by SWRCB
System administrators should be able to override language translations as needed</t>
  </si>
  <si>
    <t>The system shall be capable of storing multibyte foreign language content.</t>
  </si>
  <si>
    <t>System should be able to support languages that require multibyte encodings</t>
  </si>
  <si>
    <t>The system shall have the ability for branding on all notifications, electronic and physical.</t>
  </si>
  <si>
    <t>SWRCB to define the branding for the notifications
System should be able to support the branding for electronic and physical notifications</t>
  </si>
  <si>
    <t>The system shall have the ability to support all services hosted by service containers which provide a standard interface.</t>
  </si>
  <si>
    <t>System should be able to support and integrate with all service containers via a standard interface as mutually agreed on by SWRCB and the vendor</t>
  </si>
  <si>
    <t>Configurability</t>
  </si>
  <si>
    <t>The system shall have the ability for system to allow data elements to be flagged on an intake form and ability for staff to clear flag or request additional information for a validation error.</t>
  </si>
  <si>
    <r>
      <t xml:space="preserve">Staff should be able to see records that are flagged based on </t>
    </r>
    <r>
      <rPr>
        <u/>
        <sz val="9"/>
        <rFont val="Calibri"/>
        <family val="2"/>
      </rPr>
      <t>business rule</t>
    </r>
    <r>
      <rPr>
        <sz val="9"/>
        <rFont val="Calibri"/>
        <family val="2"/>
      </rPr>
      <t xml:space="preserve"> conditions.
Staff are able to clear the flags/take appropriate action
Allow staff to define flags and connect them to conditions/</t>
    </r>
    <r>
      <rPr>
        <u/>
        <sz val="9"/>
        <rFont val="Calibri"/>
        <family val="2"/>
      </rPr>
      <t>business rules</t>
    </r>
    <r>
      <rPr>
        <sz val="9"/>
        <rFont val="Calibri"/>
        <family val="2"/>
      </rPr>
      <t>.  Allow staff to connect flags to data elements in configuration.</t>
    </r>
  </si>
  <si>
    <t>The system shall have the ability for staff via role based access to modify and add intake form data elements and metadata including question text.</t>
  </si>
  <si>
    <t xml:space="preserve">Authorized staff based on role based access should be able to edit intake form data elements and metadata
without needing of code changes.
Allow staff with role to modify inventory intake forms' question text. </t>
  </si>
  <si>
    <r>
      <rPr>
        <sz val="9"/>
        <rFont val="Calibri"/>
        <family val="2"/>
      </rPr>
      <t>The system shall have the ability for staff via role based access to modify and add intake form hide and reveal dynamically based on data element question selection on intake form, using a user-friendly and easy to use web interface.</t>
    </r>
  </si>
  <si>
    <t>Authorized staff based on role based access should be able to modify intake forms to add rules to hide and reveal content dynamically based on user selection on the intake form
Allow staff with role to "add/edit/remove/configure" "sections/data elements/questions/UI elements" on intake portal dynamically via rules for hiding and showing sections depending on conditions in the rules.</t>
  </si>
  <si>
    <t>The system shall have the ability for staff to add new data elements and modify data elements which can then be used by staff to add to intake form, publish changes without deploying solution code, which can later be used by the water systems/users to submit data on the intake form.</t>
  </si>
  <si>
    <t>Authorized staff based on role based access should be able to add new data elements and modify existing data elements
The data elements can be utilized for intake forms at any time
Staff should be able to publish changes to data elements and intake forms without doing the solution code deployment
Once changes are pushed, Water Systems/any user should be able to view the updated data elements and submit data on the intake form utilizing the updated data elements
SWRCB and vendor to mutually agree on data elements</t>
  </si>
  <si>
    <r>
      <rPr>
        <sz val="9"/>
        <rFont val="Calibri"/>
        <family val="2"/>
      </rPr>
      <t>The system shall have the ability for staff to configure field application form requirements for each field input.</t>
    </r>
  </si>
  <si>
    <t>The system should allow the user to configure whether each field on an application form is required or optional
The system should allow the user to configure the data type for the field
The system should allow the user to add conditions/special rules for the field
SWRCB and vendor to mutually agree on field application form requirements for each field input</t>
  </si>
  <si>
    <t>The system shall capture all codes, warnings or errors from the address verification service and store them with the address.</t>
  </si>
  <si>
    <t>The system should provide codes, warning or errors from the address verification service to the user when they are entering the address
The system should store the codes, warnings or errors along with the address in case the user bypasses the codes, warnings or errors while entering the address
SWRCB and vendor to mutually agree on warnings and errors</t>
  </si>
  <si>
    <t>The system shall archive data based on configurable parameters.</t>
  </si>
  <si>
    <t>SWRCB and vendor to mutually agree on the configurable parameters to archive data</t>
  </si>
  <si>
    <t>The system shall restore archived data based on configurable parameters.</t>
  </si>
  <si>
    <t>SWRCB and vendor to mutually agree on the configurable parameters to restore archived data</t>
  </si>
  <si>
    <t>The system shall have the ability to create, manage and edit application form rules for each application (e.g., add conditions, special rules, etc.).</t>
  </si>
  <si>
    <t>Authorized users in the system should be able to create, manage and edit application form rules for reach application
Authorized users in the system should be able to add/delete conditions, special rules for applications
SWRCB and vendor to mutually agree on application form rules</t>
  </si>
  <si>
    <t>The system shall have the ability to provide highly configurable screens including, but not limited to repositioning fields, renaming fields, removing, or inactivating unused fields, and allowing the addition of custom-defined fields to authorized users.</t>
  </si>
  <si>
    <t>Authorized users in the system should have the ability to configure screens as needed
SWRCB and vendor to mutually agree on all the functions to be available to the authorized users for configuring screens</t>
  </si>
  <si>
    <r>
      <rPr>
        <sz val="9"/>
        <rFont val="Calibri"/>
        <family val="2"/>
      </rPr>
      <t>The system shall provide user interfaces that are customized at the field level, based on authorized users using a user friendly web interface.</t>
    </r>
  </si>
  <si>
    <t>Authorized users in the system should be able to utilize a user interface that can be use to do customizations at the field level
SWRCB and vendor to mutually agree on user interface customizations</t>
  </si>
  <si>
    <t>The system shall allow authorized users to update displayed screen text using an easy to use web interface.</t>
  </si>
  <si>
    <t>Authorized users in the system should be able to update any screen text without the need of changing any solution code
SWRCB and vendor to mutually agree on updates to displayed screen text</t>
  </si>
  <si>
    <t>The system shall generate configurable error messages when data validation errors occur to authorized users.</t>
  </si>
  <si>
    <t>Authorized users should be able to configure errors messages as needed for all fields on the forms when any data validation error occurs
If a user attempts to navigate to the next step without meeting the data validation requirements for a field, the system should display the configured error message indicating the user to address the errors before proceeding to the next step
SWRCB and vendor to mutually agree</t>
  </si>
  <si>
    <r>
      <rPr>
        <sz val="9"/>
        <rFont val="Calibri"/>
        <family val="2"/>
      </rPr>
      <t xml:space="preserve">The system shall allow users to place their most used functions and information on their </t>
    </r>
    <r>
      <rPr>
        <strike/>
        <sz val="9"/>
        <rFont val="Calibri"/>
        <family val="2"/>
      </rPr>
      <t xml:space="preserve"> </t>
    </r>
    <r>
      <rPr>
        <sz val="9"/>
        <rFont val="Calibri"/>
        <family val="2"/>
      </rPr>
      <t>home page with the ability to customize dashboards by adding/deleting/customizing widgets.</t>
    </r>
  </si>
  <si>
    <t>Authorized users in the system should be able to customized the main page as needed by adding/deleting/customizing widgets based on the most used functions and important information at the time
SWRCB and vendor to mutually agree</t>
  </si>
  <si>
    <t>The system shall mask sensitive information or data based on user defined rules.</t>
  </si>
  <si>
    <t>Users should only be able to view information or data that they have access to in the system</t>
  </si>
  <si>
    <t>The system shall allow users to save progress at each screen.</t>
  </si>
  <si>
    <t>Users should be able to save their progress at the end of every screen and come back to the system later and start from their last saved progress</t>
  </si>
  <si>
    <t>The system shall allow users to resume saved work in progress.</t>
  </si>
  <si>
    <t>Users should be able to save their progress at the end of every screen and come back to the system later and resume from their last saved progress</t>
  </si>
  <si>
    <t>The system shall inform the user prior to timing out an application session.</t>
  </si>
  <si>
    <t>The system should provide a warning message to the user prior to timing out an application session
SWRCB and vendor to mutually agree on the session timing and the time remaining at which the user will be provided the timeout warning message
SWRCB and vendor to mutually agree on the timeout message template.</t>
  </si>
  <si>
    <t>The system shall provide configurable parameters to specify full, partial, or incremental data transfer to SWRCB reporting solutions.</t>
  </si>
  <si>
    <t>SWRCB and vendor to mutually agree on the configurable parameters to be specified for full, partial or incremental data transfer to SWRCB reporting solutions</t>
  </si>
  <si>
    <t>The system shall provide a configurable data transfer schedule that provides scheduling by time of day, day of week, day of month, month of year and day of year.</t>
  </si>
  <si>
    <t>The system should provide an interface to configure data transfer schedules
The interface should include scheduling by time of day, day of week, day of month, month of year and day of year settings</t>
  </si>
  <si>
    <t>The system shall provide a configurable data transfer schedule that can be added, modified, and deleted.</t>
  </si>
  <si>
    <t>The system should provide an interface to configure data transfer schedules
Authorized users should be able to access the interface to add new data transfer schedules, modify existing schedules or delete any existing schedules that are not needed</t>
  </si>
  <si>
    <t>The system shall have the ability to manage, track and log the audit trail details for the modification and configuration of the screens, including user IDs, time updates, etc.</t>
  </si>
  <si>
    <t>The system should track all changes made to the screens
The audit log/change version should store the information related to the changes (who/what/when)
SWRCB and vendor to mutually agree</t>
  </si>
  <si>
    <t>The system shall have the ability to provide highly configurable forms and templates for modules and webpages to authorized users.</t>
  </si>
  <si>
    <t>Authorized users should be able to configure all forms and any form templates as needed based on modules and webpages
SWRCB and vendor to mutually agree</t>
  </si>
  <si>
    <t>The system shall have the ability to define business rules based on user-defined criteria (e.g., organizational level, Public Water System categories) to authorized users.</t>
  </si>
  <si>
    <t>Authorized users should be able to define and create business rules based on user-defined criteria
Authorized users should be able to modify existing business rules based on user-defined criteria
SWRCB and vendor to mutually agree</t>
  </si>
  <si>
    <t>The system shall share and reuse business processes and sub-processes.</t>
  </si>
  <si>
    <t>The system should be able to apply a single business process or sub-process to any number of business contexts as defined
SWRCB and vendor to mutually agree</t>
  </si>
  <si>
    <t>Ability for the system to perform rule-based data validation involving different data elements on intake form.</t>
  </si>
  <si>
    <r>
      <t>The system should be able to apply</t>
    </r>
    <r>
      <rPr>
        <sz val="9"/>
        <rFont val="Calibri"/>
        <family val="2"/>
      </rPr>
      <t xml:space="preserve"> rules to all fields and data elements on a intake form to perform data validation
The system should display an validation error message to the user if the  rules are not met
The system should prohibit the user from navigating to the next step until the user addresses the data validation error on the intake form
SWRCB and vendor to mutually agree</t>
    </r>
  </si>
  <si>
    <t>The system shall allow for configurable rules to dictate how work is routed to work queues.</t>
  </si>
  <si>
    <t>The system should have the ability to utilize rules to route work to different work queues
SWRCB to define the rules which will dictate the routing
SWRCB and vendor to mutually agree</t>
  </si>
  <si>
    <t>The system shall orchestrate the flow of activities across all services.</t>
  </si>
  <si>
    <t>The system should have the ability to be the point of orchestration and manage the flow of activities across all services being utilized by the system</t>
  </si>
  <si>
    <t>The system shall orchestrate the flow of activities across all users.</t>
  </si>
  <si>
    <t>The system should have the ability to be the point of orchestration and manage the flow of activities across all users currently in the system</t>
  </si>
  <si>
    <t>The system shall provide work queues to assist in the processing of staff assignments.</t>
  </si>
  <si>
    <t>The system should have the ability to create multiple work queues
The system should have the ability to assign users to the work queues
SWRCB to define what the work queues are and which users will be assigned to the work queues</t>
  </si>
  <si>
    <t>The system shall allow authorized staff to assign one or more work queues to roles or individuals.</t>
  </si>
  <si>
    <t>Authorized staff should have the ability to assign/remove staff or groups to work queues as needed
Staff or groups can be added to multiple work queues as needed</t>
  </si>
  <si>
    <t>The system shall allow authorized staff to manage multiple work queues.</t>
  </si>
  <si>
    <t>The system shall provide a dashboard to display current operating conditions in the work queues.</t>
  </si>
  <si>
    <t>The system should provide a dashboard to display work queue operation metrics
SWRCB and vendor to mutually agree on the metrics to be displayed in the dashboard
SWRCB and vendor to mutually agree</t>
  </si>
  <si>
    <t>The system shall provide an interface for authorized staff to assign work items to staff with due dates.</t>
  </si>
  <si>
    <t>System should allow authorized users to utilize a user friendly interface to assign/re-assign work items to staff
Authorized users should also be able to associate a due date for the tasks assigned to staff
Authorized/specified users should receive a notification in the system in case the task is not completed by the due date
SWRCB and vendor to mutually agree</t>
  </si>
  <si>
    <t>The system shall provide an interface for authorized staff to search work queues by key attributes.</t>
  </si>
  <si>
    <t>SWRCB and vendor to mutually agree on the key attributes which can utilized by authorized users in an interface to search work queues</t>
  </si>
  <si>
    <t>The system shall provide an interface for authorized staff to sort and filter workflow assignments.</t>
  </si>
  <si>
    <t>SWRCB and vendor to mutually agree on the attributes which can utilized by authorized users in an interface to sort and filter workflow assignments</t>
  </si>
  <si>
    <t>The system shall allow authorized staff to view the status of a workflow assignment.</t>
  </si>
  <si>
    <t>Authorized staff in the system should be able to view the current status of any workflow assignments that they have access to
SWRCB and vendor to mutually agree</t>
  </si>
  <si>
    <t>The system shall allow authorized staff to allocate and reallocate workload between work queues.</t>
  </si>
  <si>
    <t>Authorized staff in the system should be able to assign/re-assign any work items between different work queues as needed</t>
  </si>
  <si>
    <t>The system shall allow authorized staff to cancel workflow assignments.</t>
  </si>
  <si>
    <t>Authorized staff in the system should be able to cancel any workflow assignments as needed</t>
  </si>
  <si>
    <t>The system shall alert staff and escalate workflow assignments.</t>
  </si>
  <si>
    <t>The system should provide the ability for users to select an escalation option within any workflow assignment
As the workflow assignment is escalated, the system should send a system alert to the specified staff regarding that workflow assignment</t>
  </si>
  <si>
    <r>
      <rPr>
        <sz val="9"/>
        <rFont val="Calibri"/>
        <family val="2"/>
      </rPr>
      <t>The system shall include configurable approval steps for work items using a user friendly web interface.</t>
    </r>
  </si>
  <si>
    <t>Authorized users should have the ability to configure and add approval steps within work items
Once an approval step is triggered, the system should send a notification/alert to the specified user in the approval step notifying them that the work item needs to be approved
SWRCB and vendor to mutually agree</t>
  </si>
  <si>
    <t>The system shall monitor work queues and based on configurable parameters.</t>
  </si>
  <si>
    <t>The system should have the ability for authorized users to monitor work queues using configurable parameters
SWRCB and vendor to mutually agree on the configurable parameters</t>
  </si>
  <si>
    <t>The system shall trigger a workflow assignment when functional criteria exist.</t>
  </si>
  <si>
    <t>The system should have the ability to automatically trigger a workflow assignment based on conditions being met for an existing functional criteria
SWRCB to define functional criteria's which trigger workflow assignments
SWRCB and vendor to mutually agree</t>
  </si>
  <si>
    <t>The system shall trigger event-based workflow assignments and system processes.</t>
  </si>
  <si>
    <t>The system should have the ability to automatically trigger a workflow assignment based on conditions being met for an event or system based process
SWRCB and vendor to mutually agree</t>
  </si>
  <si>
    <t>The system shall utilize time-based assignment triggers to create workflow assignments based on the passage of time.</t>
  </si>
  <si>
    <t>The system should have the ability to automatically trigger a workflow assignment based on conditions being met for a time passage criteria
SWRCB and vendor to mutually agree on the time passage criteria and events
SWRCB and vendor to mutually agree</t>
  </si>
  <si>
    <t>The system shall create a workflow to handle failed transactions.</t>
  </si>
  <si>
    <t>The system should have the ability to handle failed transactions via creating a workflow
SWRCB and vendor to mutually agree on the workflow for failed transactions
SWRCB and vendor to mutually agree</t>
  </si>
  <si>
    <t>The system shall have the ability to perform workflow management and approval hierarchies (e.g., approval paths based on item or document to be routed) either manually or through automation.</t>
  </si>
  <si>
    <t>Authorized users should have the ability to configure and add approval steps within workflow
Once an approval step is triggered, the system should send a notification/alert to the specified user in the approval step notifying them that an approval is required within the workflow
SWRCB and vendor to mutually agree</t>
  </si>
  <si>
    <t>The system shall have the ability to perform manual or automated approvals.</t>
  </si>
  <si>
    <t>Authorized users should have the ability to configure and add approval steps within workflow
Once an approval step is triggered, the system should send a notification/alert to the specified user in the approval step notifying them that an approval is required within the workflow
The system should provide ability to perform manual or automated approvals as needed
SWRCB and vendor to mutually agree</t>
  </si>
  <si>
    <t xml:space="preserve">The system shall have the ability to designate multiple approvers for a particular workflow step. </t>
  </si>
  <si>
    <t>Authorized users should have the ability to configure and add approval steps within workflow
Once an approval step is triggered, the system should send a notification/alert to the specified user in the approval step notifying them that an approval is required within the workflow
The system should provide ability to assign multiple approvers for a particular step
SWRCB and vendor to mutually agree</t>
  </si>
  <si>
    <r>
      <rPr>
        <sz val="9"/>
        <rFont val="Calibri"/>
        <family val="2"/>
      </rPr>
      <t>The system shall have the ability to provide staff configurable workflow alerts and escalation capabilities.</t>
    </r>
  </si>
  <si>
    <t>The system should provide the ability for users to select an escalation option within any workflow assignment
As the workflow assignment is escalated, the system should send a system alert to the specified staff regarding that workflow assignment
SWRCB and vendor to mutually agree</t>
  </si>
  <si>
    <r>
      <rPr>
        <sz val="9"/>
        <rFont val="Calibri"/>
        <family val="2"/>
      </rPr>
      <t xml:space="preserve">The system shall have the ability for staff to create custom workflows based on business rules including the enforcement of workflow rules, with task checklists, to ensure processes are completed correctly and within specified timeframes. </t>
    </r>
  </si>
  <si>
    <t>The system should provide users with the ability to create and modify workflows based on the business rules
The workflows should include a task checklist with due dates
SWRCB and vendor to mutually agree</t>
  </si>
  <si>
    <r>
      <rPr>
        <sz val="9"/>
        <rFont val="Calibri"/>
        <family val="2"/>
      </rPr>
      <t>The system shall have the ability for staff to incorporate "checklists" into the workflow process based on the transaction type and/or business process, including status notifications.</t>
    </r>
  </si>
  <si>
    <t>The system should have the ability to provide checklists created into the workflow based on business rules
The checklists should be linked to a due date
Specified users should get status notifications regarding the tasks in the checklist as specified by SWRCB</t>
  </si>
  <si>
    <r>
      <rPr>
        <sz val="9"/>
        <rFont val="Calibri"/>
        <family val="2"/>
      </rPr>
      <t>The system shall have the ability for staff to perform internal real-time message routing to broadcast information to a user-defined group of users.</t>
    </r>
  </si>
  <si>
    <t>Authorized users in the system should be able to create dynamic real-time messages
The user should be able to select individuals or groups of users to broadcast the message to
The selected individuals or groups of users should receive an alert for the message and should be able to receive and review the message in real-time</t>
  </si>
  <si>
    <t>The system shall have the ability to track documents submitted for approval and review including, but not limited to a time/date stamp and user identification.</t>
  </si>
  <si>
    <t>The system should provide the ability for authorized users to view all listed documents that are awaiting their approval or review
Once a document is approved, the system should capture the time/date stamp of when the document was approved and also capture the identification of the user who approved the document
SWRCB and vendor to mutually agree</t>
  </si>
  <si>
    <t>The system shall have the ability to provide data validation rules to ensure data validity at the time of entry.</t>
  </si>
  <si>
    <t>The system should allow authorized users to configure and apply data validation rules to data elements at the time of entry
In case a user attempts to navigate to the next step without meeting the data validation requirements, the system should display a validation error message to the user and block the user from moving forward before addressing the data validation error
SWRCB and vendor to mutually agree</t>
  </si>
  <si>
    <t>The system shall allow full configurability of screens, validations, functions, and behaviors by authorized staff.</t>
  </si>
  <si>
    <t>Authorized users in the system should be able to fully configure screens as needed
Authorized users in the system should be able to create, modify, remove validations as needed
Authorized users in the system should be able to fully configure functions and behaviors as needed
SWRCB and vendor to mutually agree</t>
  </si>
  <si>
    <t>The system shall have the ability to dynamically assess all entered and derived system values (example, GIS integrations) and direct system behavior/navigation based on configured logic (dynamically responds to user input – logic to skip questions/pages - trigger action events based on input, and returned values from other processes including GIS return values).</t>
  </si>
  <si>
    <t>Authorized users should have the ability to configure business processes and logics to allow the system to display dynamic behavior
The system should have the ability to utilize the business processes and logics to dynamically assess entered and derived values based on the configured logic and modify its behavior based on the logic output
SWRCB and vendor to mutually agree</t>
  </si>
  <si>
    <t>The system shall capture and share a Summary Report of all data collected upon completion of configurable milestones (critical points of concern for users and staff)</t>
  </si>
  <si>
    <t>SWRCB and vendor to mutually agree on the milestones that need to be configured so that the system can collect data at the specified milestones to create Summary Reports</t>
  </si>
  <si>
    <t>The system shall include configurable workflow features for supporting back office features to help staff manage incoming submissions with business process check list, augment user data (e.g., update public water system inventory information)​, and other event driven features (e.g., trigger emails with attachments to users/program).</t>
  </si>
  <si>
    <t>The system should provide the ability to authorized users to be able to configure workflow features to support administrative features for the staff
SWRCB and vendor to mutually agree on the supporting back office features that will be integrated into the workflows</t>
  </si>
  <si>
    <t>The System shall have the ability to create correspondence templates and conduct mail merge to send out the correspondence to a specific Water System or selected Water systems</t>
  </si>
  <si>
    <t xml:space="preserve">The system should be able to provide authorized users the ability to "Add/create/edit/remove/modify" message/email/physical mail templates
The authorized user should be able to select individuals or group of users to whom the correspondence will be sent
The system should have the ability to conduct mail merge for the selected individuals or group of users before sending out the correspondence </t>
  </si>
  <si>
    <t>The System shall have the ability for the tool to support user profiles that allow for different user experience by user</t>
  </si>
  <si>
    <t>SWRCB and vendor to mutually agree on the user profiles and access levels for each user profile</t>
  </si>
  <si>
    <t>Reporting &amp; Analytics</t>
  </si>
  <si>
    <t>The system shall have the ability  to provide a difference report between source migration data and target environment.</t>
  </si>
  <si>
    <t>System should be able to provide a difference report after every data migration
The report should highlight all records that are different between the source migration data and the target environment</t>
  </si>
  <si>
    <t xml:space="preserve">The system shall have the ability  to utilize third-party reporting tools. </t>
  </si>
  <si>
    <t>System should be able to integrate with third party reporting tools as needed
SWRCB and vendor to mutually agree on any third party reporting tools to be used</t>
  </si>
  <si>
    <t>The system shall have the ability  to perform various analytical functions (e.g trend analysis).</t>
  </si>
  <si>
    <t>SWRCB and vendor to mutually agree on what functionalities should be leveraged for trend analysis to create reports</t>
  </si>
  <si>
    <t xml:space="preserve">The system shall have the ability  to use the same security profile as the transactional environment when accessing the report environment. </t>
  </si>
  <si>
    <t xml:space="preserve">The system should allow for integration of the same security profiles from the transactional environment to the report environment to allow for consistent access </t>
  </si>
  <si>
    <t>The system shall have the ability  to schedule batch functions.</t>
  </si>
  <si>
    <t>Authorized users should have the ability to schedule batch functions as needed
SWRCB and vendor to mutually agree on initial set of batch functions as needed</t>
  </si>
  <si>
    <t>The system shall have the ability for reports generated from batch processes/scheduled report jobs to automatically be e-mailed to designated recipients.</t>
  </si>
  <si>
    <t>SWRCB to define the email recipients for each report
SWRCB to define the time frequency for each report
System to send the reports to designated email recipients at the specified frequency</t>
  </si>
  <si>
    <t>The system shall have the ability  to provide a self-service reporting tool with the ability to access any standard delivered or user-defined fields/ tables in the database.</t>
  </si>
  <si>
    <t xml:space="preserve">Authorized users should be able to access a self-service reporting tool
Authorized users should be able to access any standard reporting </t>
  </si>
  <si>
    <t>The System shall have the ability to provide configurable dashboards for users</t>
  </si>
  <si>
    <t>SWRCB and vendor to mutually agree on the configurations of the dashboards and which users or groups will have access to the dashboards
Authorized users should have the ability to configure the dashboards as needed</t>
  </si>
  <si>
    <t>The System shall have the ability to support real-time data reporting</t>
  </si>
  <si>
    <t>System should be able to integrate with reporting tool and support real-time data reporting
SWRCB and vendor to mutually agree on integration via dashboards or analytical tool for real time data reporting</t>
  </si>
  <si>
    <r>
      <rPr>
        <sz val="9"/>
        <rFont val="Calibri"/>
        <family val="2"/>
      </rPr>
      <t xml:space="preserve">The system shall have the ability to utilize internal reporting functionality including, but not limited to each of the following requirements:
</t>
    </r>
    <r>
      <rPr>
        <i/>
        <sz val="9"/>
        <rFont val="Arial"/>
        <family val="2"/>
      </rPr>
      <t>-Generate charts and graphs based on report data within the system.
-Generate reports directly to MS Office, HTML, or PDF formats, Open Doc, Open XML, including compatibility with prior versions of MS Office.
-Configurable dashboards that are easy to understand and navigate.
-Drill-down capability to individual data elements
-Ad hoc and standard query capabilities based on user-defined criteria.
-Create and maintain a report distribution mechanism with predefined reports (e.g. monthly reports that are specific by role, organization, and location via portal or Web).
-View previously generated reports by all users or by specific users.
-Schedule reports to run automatically.
-Reporting by exception.
-Print preview of all reports before printing and have print screen and selective page(s) print functionality.
-Automated way of uploading (drag and drop) the external data (e.g excel , PDF files) into the application's database for analysis purposes.
-Downloading report data and information to/from MS Excel.</t>
    </r>
  </si>
  <si>
    <t>SWRCB and vendor to mutually agree on all the requirements that need to be met for internal reporting functionality</t>
  </si>
  <si>
    <r>
      <rPr>
        <sz val="9"/>
        <rFont val="Calibri"/>
        <family val="2"/>
      </rPr>
      <t xml:space="preserve">The system shall have the ability to provide the following types of report writing tools including, but not limited to:
</t>
    </r>
    <r>
      <rPr>
        <i/>
        <sz val="9"/>
        <rFont val="Arial"/>
        <family val="2"/>
      </rPr>
      <t>-User-friendly end-user reporting tool (i.e., does not require technical expertise) to generate reports from the transactional database.
-Graphical report-writer tool
-Capability to report from multiple databases.</t>
    </r>
  </si>
  <si>
    <t>SWRCB and vendor to mutually agree on the types of report writing tools</t>
  </si>
  <si>
    <t>The system shall have the ability to access data through industry standard tools.</t>
  </si>
  <si>
    <t>Vendor to provide compliance report on how this was met, state at its own discretion shall independently verify to confirm compliance
SWRCB and vendor to mutually agree</t>
  </si>
  <si>
    <t>Storage</t>
  </si>
  <si>
    <t>The system shall have the ability to provide online fast access to the current year; any additional data from previous years shall be retained and stored according to the specific data retention policies which will specify how the data will be stored (e.g., tape, cold backup, etc.)</t>
  </si>
  <si>
    <t>Vendor to comply with the data retention policies specified by SWRCB
SWRCB to specify the data retention policy and media type where data will be stored</t>
  </si>
  <si>
    <t>The system shall have the ability  to archive data to external storage media and support partitions, based on user-defined including, but not limited to number of years.</t>
  </si>
  <si>
    <t>SWRCB to specify the external media type where data will be stored
SWRCB to define the number of years of data to be stored</t>
  </si>
  <si>
    <t>The system shall have the ability to scan and store imaged documents and electronic files in virtual folders associated with any data object in the system in standard image formats (e.g., pdf, jpg, tiff), including the ability to preserve the readable format of the documents when application versions of image viewers are upgraded.</t>
  </si>
  <si>
    <t>Vendor provided system to support the scan and store of image documents and electronic files in virtual folders
SWRCB to specify the image formats
Vendor provided system should preserve the readable format of documents with version upgrades</t>
  </si>
  <si>
    <t>UI</t>
  </si>
  <si>
    <t>The system shall have the ability to comply with web content accessibility guidelines.</t>
  </si>
  <si>
    <t>The system shall have the ability to provide all screens, reports, and transactions through web-based interface via all modern web browser.</t>
  </si>
  <si>
    <t>Vendor provided system should have a web-based interface via all modern web browser for all user screens, reporting, and transactions
System should work in Edge, Chrome, Safari, Mozilla Firefox for all user screens, reporting, and transactions.</t>
  </si>
  <si>
    <t>The system shall have the ability to provide customizable user portals including, but not limited to the ability to customize menus and forms, by user and ability for the staff to modify text on external facing application pages.</t>
  </si>
  <si>
    <t>Vendor provided system shall allow the staff the ability to easily modify text on external facing application pages
Staff should be able to customize menus and forms
All user portals should be highly customizable</t>
  </si>
  <si>
    <t>The system shall enable customization of UI look-and-feel through CSS/SCSS.</t>
  </si>
  <si>
    <t>Vendor to comply with CSS/SCSS to enable customization of UI</t>
  </si>
  <si>
    <t>Validation</t>
  </si>
  <si>
    <t>The system shall provide address verification rules to ensure addresses (includig P.O box numbers) are valid and that address can receive mail. The addresses can be from within US or foreign country.</t>
  </si>
  <si>
    <t>Vendor provided system to comply with standard address verification rules to ensure all addresses (USA or foreign country)  entered are valid
SWRCB and vendor to mutually agree on the address validation API to be used</t>
  </si>
  <si>
    <t>The system shall comply with State Administrative Manual (SAM) 5179: United States Postal Service, Optical Character Recognition Guidelines.</t>
  </si>
  <si>
    <t>The system shall comply with State Administrative Manual (SAM) 5180: United States Postal Service Zip+4 Guidelines.</t>
  </si>
  <si>
    <t>The system shall have the ability for the tool to perform rule-based driven data validation (e.g., alphanumeric validation, allowed data, etc.).</t>
  </si>
  <si>
    <t>Vendor provided system to perform rule-based driven data validation
SWRCB to define data validation rules as needed</t>
  </si>
  <si>
    <t>General Architecture</t>
  </si>
  <si>
    <t xml:space="preserve">The system shall implement and comply with CROMMER requirements for 
Account registration, Signature Process, data submission Process,  Signature Validation and 
COR (Copy of Record). </t>
  </si>
  <si>
    <t>Vendor provided system to comply with CROMMER requirements mentioned here.</t>
  </si>
  <si>
    <t>The system shall allow authorized users to schedule process execution.</t>
  </si>
  <si>
    <t>Authorized users should be able to schedule process executions as needed
Authorized users should be able to manage and modify existing process executions
Authorized users should be able to remove scheduled process executions</t>
  </si>
  <si>
    <t>The system shall have the ability to upgrade application system versions without breaking and retesting previous screen configurations, field positions, field names, added or removed fields or custom-defined fields.</t>
  </si>
  <si>
    <t>System should be able to perform application system version upgrades
The upgrades should not affect any normal functionality of the system that already exists
System logs should store information regarding all updates performed</t>
  </si>
  <si>
    <t>All User Interface components shall conform to California Government Code Sections 7405 and 11135 and the Web Content Accessibility Guidelines (WCAG) 2.1, or a subsequent version, published by the Web Accessibility Initiative of the World Wide Web Consortium, at a minimum Level AA success criterion, unless otherwise stated.</t>
  </si>
  <si>
    <t>The system shall have the ability to maintain the integrity of the data during implementation of changes.</t>
  </si>
  <si>
    <t>The system should run periodic data integrity tests
The system should ensure that data integrity is maintained during any change implementation</t>
  </si>
  <si>
    <t>The system shall have the ability for remote, secure access by organization staff (i.e., web-based VPN access) to all modules.</t>
  </si>
  <si>
    <t>The system should ensure that the remote based authorized staff are only able to access the system and all of it's modules using secure access (VPN)</t>
  </si>
  <si>
    <t>The system shall have the ability to support mobile responsiveness on various devices (e.g., web page, phone, tablet, etc.)</t>
  </si>
  <si>
    <t>The system should support mobile responsiveness and adjust based on the device from which the system is being accessed
SWRCB and vendor to mutually agree on the applicable devices</t>
  </si>
  <si>
    <t>The system shall have the ability to track and log system uptime and transaction response times to provide information for SLA monitoring.</t>
  </si>
  <si>
    <t>The system should track and log uptime and transaction response time
The system should have the ability to provide this information in the form of reports/dashboards for SLA monitoring</t>
  </si>
  <si>
    <t xml:space="preserve">The system shall have the ability to the meet SLAs (Service level Agreements) during the Deployment and Go-Live Support Phase. </t>
  </si>
  <si>
    <t>The system should be able to meet SLAs during the Deployment and Go-Live support phase
Vendor to provide documented plan on how SLAs will be met during these phases</t>
  </si>
  <si>
    <t xml:space="preserve">The system shall have the ability to provide full recovery and system backup capabilities for all online and batch transactions according to specified timeframes. Active/Active architecture of primary and backup (DR) data centers would be acceptable as well. </t>
  </si>
  <si>
    <t xml:space="preserve">Vendor to provide documentation on how this was met, state at its own discretion shall independently verify to confirm compliance
SWRCB to define the specified timeframes </t>
  </si>
  <si>
    <t>The system shall have the ability to restore transactions from the database transaction log.</t>
  </si>
  <si>
    <t>Authorized users should be able to use an interface to restore transactions from the database transaction log as needed</t>
  </si>
  <si>
    <r>
      <t>The system shall have the ability to provide end-user interfaces capabilities including, but not limited to the following:</t>
    </r>
    <r>
      <rPr>
        <i/>
        <sz val="9"/>
        <rFont val="Arial"/>
        <family val="2"/>
      </rPr>
      <t xml:space="preserve">
-Consistent look and feel, which conforms to industry standards, across all modules.
-Customize views throughout all modules at the field and record level.
-Enable the user to complete each step in the workflow process within a given screen (i.e., the end-user will not be required to navigate to multiple screens to complete a task(s) in the workflow).
-Method to “drill down” to related data as needed by job function.</t>
    </r>
  </si>
  <si>
    <t>SWRCB and vendor to mutually agree on the end-user capabilities as listed and as define additionally by SWRCB</t>
  </si>
  <si>
    <t>The system shall have the ability to provide online, interactive help with support for hyperlink technology and other industry standard formats (e.g., HTML file formats).</t>
  </si>
  <si>
    <t>The system should have the ability to provide a page specific web help center as needed and defined by SWRCB</t>
  </si>
  <si>
    <t>The system shall have the ability for implementing branding on all portals and/or entry points whether they be from inside or outside the SWRCB's network.</t>
  </si>
  <si>
    <t>The system should be  able to provide implementation of branding on all portals or entry points as defined by SWRCB
The branding should be easily customizable and should have the ability for mass changes to the branding as needed</t>
  </si>
  <si>
    <t>The system shall have the ability to have a clear context mechanism (similar to bread crumb trail of menus) that shows the user where they are at all time in context to the overall functionality of the software.</t>
  </si>
  <si>
    <t>The system should provide the user an easily navigable interface where the user can easily understand where they are at all times in context to the overall functionality
The user should provide a user friendly interface which allows ease of navigation through the overall functionality of the system</t>
  </si>
  <si>
    <t>The system shall have the ability to support differences in users’ knowledge and abilities, by providing shortcuts and fast paths for experienced users, while also having clear step by step intuitive solutions for novice users, in addition to key word searching of the entire menu/functional taxonomy of the software.</t>
  </si>
  <si>
    <t>The system should be able to support differences in user knowledge and abilities
The system should provide options for experience users to utilize shortcuts as applicable
The system should provide step by step instructions for novice users
The system should provide a search functionality where users can search for particular key words</t>
  </si>
  <si>
    <t>The system shall have the ability to support time-related adjustments (time zone, calendars, and holidays).</t>
  </si>
  <si>
    <t>The system should integrate with time zones and support time-related adjustments
SWRCB and vendor to mutually agree on the time-zones and associated calendars and holidays</t>
  </si>
  <si>
    <t>The system shall use of meta data to register and un-register components that can be dynamically added and/or removed.</t>
  </si>
  <si>
    <t>Authorized users should be able to dynamically add/remove meta data components as needed</t>
  </si>
  <si>
    <t xml:space="preserve">The system shall have the ability to provide best practice workflow templates. </t>
  </si>
  <si>
    <t xml:space="preserve">The system should have workflow templates that can be configured for specific functions </t>
  </si>
  <si>
    <t>The system shall provide the ability for authorized staff to establish, maintain and edit workflows that guide people and system process interactions.</t>
  </si>
  <si>
    <t>Authorized users should be able to create, manage/maintain and edit workflows as needed
Authorized users should be able to remove workflows as needed</t>
  </si>
  <si>
    <t>The system shall contain a business process orchestration component capable of defining configurable workflow rules.</t>
  </si>
  <si>
    <t>The system should have the capability of allowing the use of a business process orchestration component to define complex workflow rules that can be configured by authorized users as needed</t>
  </si>
  <si>
    <t>The system shall contain a graphical user interface (GUI) for creation and management of workflow rules.</t>
  </si>
  <si>
    <t>The system should provide the ability to create and manage workflows using a GUI</t>
  </si>
  <si>
    <t>The system shall have the ability to decouple business logic from data layer.</t>
  </si>
  <si>
    <t>The business logic should reside in a rules engine and should be decoupled from the data layer</t>
  </si>
  <si>
    <t>The system shall provide an event-driven architecture which operates through real-time exchange of synchronous and asynchronous messages.</t>
  </si>
  <si>
    <t>The system should be able to gracefully manage transaction response
The system should guarantee message delivery</t>
  </si>
  <si>
    <t>The system shall have the ability to provide customizable online documentation and training materials such as context-sensitive help (e.g., mouse over help, search capability) including, but not limited to organization-specific business process documentation and process maps.</t>
  </si>
  <si>
    <t>The system should be able to provide authorized users the ability to create customizable online documentation and training materials within the system
The system should allow users to create page specific documentation as well as mouse over help
The system should also allow users to utilize a search function to look up any documentation and training materials that they want to view</t>
  </si>
  <si>
    <t>The system shall have the ability to provide field level edit checks for transactions during data entry and provide immediate user feedback including, but not limited to error messages, potential possible corrective actions, warnings, data validation from external sources (e.g., GIS data for address validation, postal code validation).</t>
  </si>
  <si>
    <t>The system should allow ability to add field level validations and checks for transactions during data entry
The system should provide the user with error messages if the entered data does not meet the field level requirements
The system should provide possible corrective actions to users wherever applicable
The system should provide warnings and should have the ability to complete data validation from external sources if needed
In case of a user attempting to navigate to the next step without meeting data field validations, the system should be able to block the user from navigating to the next step until they address the validation errors</t>
  </si>
  <si>
    <t>The system shall have the ability to have all data objects automatically be (de)serialized to/from XML/JSON when passed to other processes/systems.</t>
  </si>
  <si>
    <t>The system should be able to automatically deserialize data objects to/from XML/JSON when interacting with other processes/systems as needed</t>
  </si>
  <si>
    <t>The system operational data store shall be a relational database that supports current ANSI SQL/XML.</t>
  </si>
  <si>
    <t>The system shall have the ability to provide online help that displays data field definitions for all user-entered data fields.</t>
  </si>
  <si>
    <t>The system should provide data-field specific online help
SWRCB and vendor to mutually agree areas for where data-field specific online help should be provided</t>
  </si>
  <si>
    <t>The system shall have the ability to describe the nature of data entry errors and potential solutions.</t>
  </si>
  <si>
    <t>The system should provide the user with error messages and potential solutions if the entered data does not meet the data requirements</t>
  </si>
  <si>
    <t>The system shall have the ability to restrict free form entry (e.g., require use of drop-down calendar for date field).</t>
  </si>
  <si>
    <t>The system should be able to restrict the users from entering free form data for applicable fields as defined by SWRCB</t>
  </si>
  <si>
    <t>The system shall have the ability to provide online interactive help (e.g., system, website) including, but not limited to support for hyperlink technology and industry standard formats.</t>
  </si>
  <si>
    <t>The system shall have the ability to perform global search on user-configurable keywords.</t>
  </si>
  <si>
    <t>The system should provide the users with an interface to perform global search for the system
Users should have the ability to configure search keywords</t>
  </si>
  <si>
    <t>The system shall allow for keyword and full-text search for both structured content and unstructured content with results based on user security profile.</t>
  </si>
  <si>
    <t>The system should provide the ability to use keywords and full text search functionality
The system should display both structured and unstructured content in results for searches
Search results should be based on the user's level of access and security profile
The search results should not display any documents, links to the user that they do not have access to</t>
  </si>
  <si>
    <t>The system shall have the ability for the application to allow configurable elements within each screen, without the need for customizations.</t>
  </si>
  <si>
    <t xml:space="preserve">The system should provide the users to configure elements within each screens using out of the box functionality </t>
  </si>
  <si>
    <t>The system shall have the ability to allow SWRCB's technical team to shadow vendor's staff during implementation and post-implementation support activities.</t>
  </si>
  <si>
    <t>SWRCB and vendor to mutually agree on the strategy for implementation and post-implementation support activities
SWRCB staff should be able to shadow the vendor's staff during said activities</t>
  </si>
  <si>
    <t>The system shall have the ability to allow the SWRCB to obtain 100% ownership of the code and access to data/documents for the solution being implemented, even after vendor is no longer providing maintenance services.</t>
  </si>
  <si>
    <t>The vendor should provide 100% ownership of the code of the implemented solution to SWRCB
SWRCB should be able to manage 100% of the code without needing assistance from the vendor</t>
  </si>
  <si>
    <t>The system shall be ADA compliant.</t>
  </si>
  <si>
    <t>The solution shall comply with all accessibility standards mandated by California Government Code Sections 7405 and 11135 and the Web Content Accessibility Guidelines (WCAG) 2.1, or a subsequent version, published by the Web Accessibility Initiative of the World Wide Web Consortium, at a minimum Level AA success criterion, unless otherwise stated.</t>
  </si>
  <si>
    <t>Vendor provides compliance report on how this was met, state at its own discretion shall independently verify to confirm compliance</t>
  </si>
  <si>
    <t>The system shall have the ability for web pages to comply with Section 508 of the federal Rehabilitation Act 0f 1973, and any subsequent updates and amendments.</t>
  </si>
  <si>
    <t>The system shall provide text alternatives for any non-text content as per WCAG 2.1 Perceivable Text Alternatives Guideline 1.1.</t>
  </si>
  <si>
    <t>The system shall provide alternatives for time-based media as per WCAG Perceivable Time-based Media Guideline 1.2.</t>
  </si>
  <si>
    <t>The system shall create content that can be presented in different ways without losing information or structure as per WCAG Perceivable Adaptable Guideline 1.3.</t>
  </si>
  <si>
    <t>The system shall make it easier for users to see and hear content as per WCAG Perceivable Distinguishable Guideline 1.4.</t>
  </si>
  <si>
    <t>The system shall make all functionality available from a keyboard as per WCAG Operable Keyboard Accessible Guideline 2.1.</t>
  </si>
  <si>
    <t>The system shall provide users enough time to read and use content as per WCAG Operable Enough Time Guideline 2.2.</t>
  </si>
  <si>
    <t>The system shall not design content in a way that is known to cause seizures as per WCAG Operable Seizures and Physical Reactions Guideline 2.3.</t>
  </si>
  <si>
    <t>The system shall provide ways to help users navigate, find content, and determine where they are as per WCAG Operable Navigable Guideline 2.4.</t>
  </si>
  <si>
    <t>The system shall make it easier for users to operate functionality through various inputs beyond keyboard as per WCAG Operable Input Modalities Guideline 2.5.</t>
  </si>
  <si>
    <t>The system shall make text content readable and understandable as per WCAG Understandable Readable Guideline 3.1.</t>
  </si>
  <si>
    <t>The system shall make web pages appear and operate in predictable ways as per WCAG Understandable Predictable Guideline 3.2.</t>
  </si>
  <si>
    <t>The system shall help users avoid and correct mistakes as per WCAG Understandable Input Assistance Guideline 3.3.</t>
  </si>
  <si>
    <t>The system shall maximize compatibility with current and future user agents, including visual, hearing, cognitive and motor assistive technologies as per WCAG Robust Compatible Guideline 4.1.</t>
  </si>
  <si>
    <t>The system shall create content the screen readers can understand and navigate through.</t>
  </si>
  <si>
    <t>The system shall be capable of enforcing role-based access controls.</t>
  </si>
  <si>
    <t>The system should be able to provide role-based access controls
SWRCB and vendor to mutually agree on the various roles and access levels for each role</t>
  </si>
  <si>
    <t>The system shall allow authorized staff to administer employee roles.</t>
  </si>
  <si>
    <t>Authorized staff should be able to assign roles to employees
Authorized staff should be able to re-assign/edit roles for employees
Authorized staff should be able to remove roles for employees</t>
  </si>
  <si>
    <t>The system shall allow authorized security administrators to establish one or more roles per user.</t>
  </si>
  <si>
    <t>Authorized users should be able to assign one or more than one roles to a user as needed</t>
  </si>
  <si>
    <t>The system shall allow authorized staff to view the current roles of all system users.</t>
  </si>
  <si>
    <t>Authorized users should be able to view all the current roles of all system users through an interface</t>
  </si>
  <si>
    <t>The system shall provide a single credential set per user for system-wide access across all channels.</t>
  </si>
  <si>
    <t>The system should only provide each user with a single credential set which would apply to all system-wide access across all channels
The system should block any attempts of providing more than one credential sets to a single user</t>
  </si>
  <si>
    <t>The system shall generate a unique identifier for all users.</t>
  </si>
  <si>
    <t>The system shall generate a unique identifier and attach it to the user profile at the time of user creation</t>
  </si>
  <si>
    <t>The system shall ensure that the internal and external user interface presents different views of data and functions (i.e., views will vary based on each user's security roles and privileges).</t>
  </si>
  <si>
    <t>For all internal and external user interfaces, the system should automatically adjust views of data and functions based on the user's access level and security role
The system should only display data and functions that the user has access to</t>
  </si>
  <si>
    <t>The system shall provide separation of duties through role-based access to fields, features, and functions.</t>
  </si>
  <si>
    <t>The system should be able to provide the ability to provide role based access for fields, features and functions within the system
The authorized users should be able to assign access for fields, features and functions to various roles</t>
  </si>
  <si>
    <t>The system shall allow authorized SWRCB staff to create and maintain user interfaces using standardized templates and style sheets.</t>
  </si>
  <si>
    <t>Authorized staff should be able to create user interfaces using standard templated and style sheets
Authorized staff should be able maintain/modify user interfaces as needed using standard templates and style sheets
SWRCB and vendor to mutually agree on templates and style sheets</t>
  </si>
  <si>
    <t>The system shall allow authorized SWRCB staff to create and manage standard layout templates.</t>
  </si>
  <si>
    <t xml:space="preserve">Authorized staff should be able to create standard layout templates
Authorized staff should be able maintain/modify templates as needed </t>
  </si>
  <si>
    <t>The system shall allow users to sign documents (including applications and forms) digitally, in compliance with the California Code of Regulations.</t>
  </si>
  <si>
    <t>The system shall have the ability for the solution to be performance and load tested based on SWRCB-defined parameters.</t>
  </si>
  <si>
    <t>SWRCB to define performance and load testing parameters</t>
  </si>
  <si>
    <t>The system shall move log data from web servers every 30 days to a secured server behind the firewalls.</t>
  </si>
  <si>
    <t>The system should be able to move log data to secured servers behind firewalls every 30 days
The system should send a notification to the specified user if the transfer fails
The system should provide logs with details of transfer</t>
  </si>
  <si>
    <t>The system web-enabled software shall be checked before production deployment to ensure all sample, test and unused files have been removed.</t>
  </si>
  <si>
    <t>The vendor to ensure that all sample, test and unused files are removed from the system before production deployments</t>
  </si>
  <si>
    <t>The system release packages (installation files, code, and database changes) shall be archived and purged based on a configurable, SWRCB approved, time period.</t>
  </si>
  <si>
    <t>SWRCB to define the time period for archiving and purging system release packages
The time period should be configurable in the system using an interface</t>
  </si>
  <si>
    <t>The system shall have the ability to notify, lock out, and terminate user sessions for maintenance</t>
  </si>
  <si>
    <t>The system should send a notification to users with active sessions to let them know if an upcoming maintenance
SWRCB to define the time period at which the users are sent the notification
In case any users have active sessions at the time of maintenance, the system should automatically notify them and log them out of the session</t>
  </si>
  <si>
    <t>The system shall provide functionality to post an announcement on the home page to inform users of scheduled system maintenance or planned system downtime.</t>
  </si>
  <si>
    <t>Authorized users should be able to add a banner at the top of the home page to post announcements to inform users of upcoming scheduled system maintenances or planned outages</t>
  </si>
  <si>
    <t>The system shall redirect the application to a maintenance web page when the system is unavailable.</t>
  </si>
  <si>
    <t>The user should be redirected to a maintenance web page when the system is unavailable
The we b page should let the user know when the system is expected to be available again</t>
  </si>
  <si>
    <t>The system shall be upgradable to include technology refreshes and product evolution.</t>
  </si>
  <si>
    <t xml:space="preserve">The system should have the ability to be upgraded for technology refreshed and product evolution
The upgrades should not affect any existing functionality </t>
  </si>
  <si>
    <t>The system shall provide standard, uniform, and unambiguous naming conventions across all functions.</t>
  </si>
  <si>
    <t>SWRCB and vendor to mutually agree on the naming conventions to be used</t>
  </si>
  <si>
    <t>The system shall comply with the California Department of Technology State Administrative Manual section 5190.1 (Website Standards).</t>
  </si>
  <si>
    <t xml:space="preserve">The system shall use the latest SWRCB's Web Template for all the pages in the system that are accessible to the external users. </t>
  </si>
  <si>
    <t>All externally accessible web pages should use SWRCB's latest web template
SWRCB to verify to confirm usage of web templates</t>
  </si>
  <si>
    <t>The system shall use responsive web technology / design to enable display and optimization of the application for user devices and SWRCB-approved browsers.</t>
  </si>
  <si>
    <t>The system should use responsive web technology/ design to enable display and optimization of the application for the latest version and the previous three versions of the browser
SWRCB to provide list of approved browsers to the vendor</t>
  </si>
  <si>
    <t>The system shall use responsive web controls on the page to enable optimization for user devices and SWRCB-approved browsers.</t>
  </si>
  <si>
    <t>The system should use responsive web controls on the page to enable optimization for the latest version and the previous three versions of the browser
SWRCB to provide list of approved browsers to the vendor</t>
  </si>
  <si>
    <t>The system shall use configurable page menus.</t>
  </si>
  <si>
    <t>Authorized users should be able to configure the page menus as needed</t>
  </si>
  <si>
    <t>The system shall use persistent navigation for random, non-modal access when users jump between related tasks or content.</t>
  </si>
  <si>
    <t>The solution should allow for visual cues and/or navigation features
SWRCB and vendor to mutually agree on the visual cues and/or navigation features</t>
  </si>
  <si>
    <t xml:space="preserve">The system search results shall be configurable to adjust the search results per page. </t>
  </si>
  <si>
    <t xml:space="preserve">Authorized users should be able to configure the number of search results displayed per page
SWRCB and vendor to mutually agree on the number of search results displayed </t>
  </si>
  <si>
    <t>The system shall provide a site search functionality.</t>
  </si>
  <si>
    <t>The system should be able to provide site search
Users should only be displayed results and data that they have access to
Users should be able to search using configurable parameters</t>
  </si>
  <si>
    <t xml:space="preserve">The system shall locate site search in a prominent, persistent area on every page, so it is easily accessible to the users. </t>
  </si>
  <si>
    <t>The site search functionality should be available on every page within the system
SWRCB to define the location on the page where site search should be added</t>
  </si>
  <si>
    <t xml:space="preserve">The system shall use search engine optimization techniques to provide most relevant search results to the users. </t>
  </si>
  <si>
    <t xml:space="preserve">The system should provide most relevant search results to users using search engine optimization techniques
Vendor to provide documentation on how this was met </t>
  </si>
  <si>
    <t xml:space="preserve">The system shall have the capability to allow the users to filter the search results based on configurable criteria. </t>
  </si>
  <si>
    <t>Authorized users should be able to configure the parameters allowed for the search functionality
Users should be able to use the parameters to perform searches and results should be displayed based on the parameters selected</t>
  </si>
  <si>
    <t>The system shall search video transcripts when searching for video content.</t>
  </si>
  <si>
    <t>The system should display available video transcripts based on the search if the user is searching for video content</t>
  </si>
  <si>
    <t>The system shall display a warning message when redirecting users to a page outside of the DDW applications from WaterTAP system. The warning message must provide users the option to continue, cancel, or close the warning message.</t>
  </si>
  <si>
    <t xml:space="preserve">In scenarios where the user is being redirected to an external page outside of the DDW applications from WaterTAP system, the user should be displayed a warning message
The warning message should provide following options - continue, cancel, close
If the user selects continue, the external page should be opened and displayed in a new tab without closing the existing open tab
If the user selects cancel, the system should not do anything </t>
  </si>
  <si>
    <t>The system shall respond with an informational message based on the context of the user action where appropriate.</t>
  </si>
  <si>
    <t>SWRCB and vendor to mutually agree on the information messages to be displayed as applicable</t>
  </si>
  <si>
    <t>The system shall provide default values for radio buttons and dropdown lists to minimize work for the user.</t>
  </si>
  <si>
    <t>The default values should be selected for radio buttons and drop down lists
SWRCB and vendor to mutually agree on the default values for radio buttons and drop down lists as needed</t>
  </si>
  <si>
    <t>The system shall allow ability to populate system screen values based on data integration from external systems and/or data sources.</t>
  </si>
  <si>
    <t>Screen values should be populated dynamically wherever applicable based on the implemented data integration from external systems and/or data sources</t>
  </si>
  <si>
    <t>The system shall revert system screen values back to original state prior to defaulting action.</t>
  </si>
  <si>
    <t>The solution should confirm value resets whenever users select any defaulting actions</t>
  </si>
  <si>
    <t>The system shall provide the dynamic predictive text feature (e.g. PWS name), tooltips, or contextual hover help, when the user hovers over, focuses on, or touches a control when the control does not have a label, or when the user would benefit from a supplemental description or further information.</t>
  </si>
  <si>
    <t>The vendor must configure dynamic predictive text box feature, tool tips, or contextual hover help on controls that do not have a label, or when the user would benefit from a supplemental description or further information.
SWRCB and vendor to mutually agree on any areas where this would be provided</t>
  </si>
  <si>
    <t>The system shall place contextual menus.</t>
  </si>
  <si>
    <t>The system should provide contextual menus as needed
The available choices should be actions related to the selected object</t>
  </si>
  <si>
    <t>The system shall use drag-and-drop and browse functionality to move/copy files or when adding attachments.</t>
  </si>
  <si>
    <t>Users should be able to drag and drop documents to add as attachments in the system
The system should also provide a browse functionality where users can navigate to the documents they want to attach and select them to attach</t>
  </si>
  <si>
    <t>The system shall dynamically adjust dropdown lists and provide a scrollbar when necessary.</t>
  </si>
  <si>
    <t>For drop down lists that do not fit on the users web page, the system should dynamically adjust the list and provide a scrollbar so that users can scroll down to the list as needed</t>
  </si>
  <si>
    <t>The system shall provide dropdown menus to allow the user to select predefined codes, categories, and information.</t>
  </si>
  <si>
    <t>For predefined codes and categories, the system should provide the users with drop down menus to select from the list rather than free text data fields
Drop down lists can be multi select or single select based on SWRCB defined rules</t>
  </si>
  <si>
    <t>The system shall use a calendar control or a date picker in addition to manual entry for selecting or entering a date field.</t>
  </si>
  <si>
    <t>The system should provide a date pricker for selected a date for date fields
The system should also allow manual entry of the date
The system should apply validation rules to the date fields as defined by SWRCB</t>
  </si>
  <si>
    <t>The system shall provide confirmation before destructive or permanent actions are performed.</t>
  </si>
  <si>
    <t>For destructive and permanent actions, the system should display a pop up message before the actions are performed
The pop up message should contain language asking the user to confirm whether they are sure they want to perform the action with Yes, No options
SWRCB and vendor to mutually agree on the permanent actions that this will apply to</t>
  </si>
  <si>
    <t>The system shall provide field-level (required fields, format, data types) and page-level (all fields in the form at once) validation prior to submitting input information to the database.</t>
  </si>
  <si>
    <t>The system shall execute field-level and page-level validations as defined prior to submitting input information to the database
In case the user attempts to navigate to the next page without complying with the validations, the system should display applicable error messages and block the user from navigating to the next page until they address the validation errors or decide to abandon the workflow</t>
  </si>
  <si>
    <t>The system shall display tooltips for a control after the user hovers the pointer over the object or trigger area.</t>
  </si>
  <si>
    <t>Tooltips should be displayed wherever applicable after the user hovers the pointer over the object area.</t>
  </si>
  <si>
    <t>The system shall display an activity indicator when response times are greater than 2 seconds.</t>
  </si>
  <si>
    <t>In scenarios where the response time in the system is greater than 2 seconds, the system should display an activity tracker indicating that the request is being processed and provide additional details as needed</t>
  </si>
  <si>
    <t>The system shall provide a confirmation message on the web page for completed transactions.</t>
  </si>
  <si>
    <t>For all completed transactions and actions, the system should display a confirmation message to the user</t>
  </si>
  <si>
    <t>The system shall provide sortable table columns on the page to allow users to focus on the data type relevant to them.</t>
  </si>
  <si>
    <t>All table columns for a table in the system should be sortable
Display the sort arrows on every column header
The user should be able to click on the sort arrow to sort the column relevant to them</t>
  </si>
  <si>
    <t>The system shall be extensible for future support of other (including double byte character) languages when required by the Dymally-Alatorre Bilingual Services Act.</t>
  </si>
  <si>
    <t>The System shall have the ability to support upload and configuration of multiple data formats, including CSV, JSON, XMS, etc.</t>
  </si>
  <si>
    <t>SWRCB and vendor to mutually agree on data format types for upload</t>
  </si>
  <si>
    <t>The System shall have the ability for system to support download and configuration of multiple data formats, including CSV, JSON, XMS, etc.</t>
  </si>
  <si>
    <t>SWRCB and vendor to mutually agree on data format types for download</t>
  </si>
  <si>
    <t>The System shall have the ability for attachments to be integrated and stored within the document management solution</t>
  </si>
  <si>
    <t>Attachments uploaded to the system should be integrated to the document management solution in the system
Authorized users should be able to access the document from the document management solution</t>
  </si>
  <si>
    <t>The System shall have the ability to provide support for Disaster Recovery and Business Continuity and related documentation</t>
  </si>
  <si>
    <t>The vendor to provide documentation and plan for Disaster Recovery and Business Continuity with details on how the system would support the plan</t>
  </si>
  <si>
    <t>The System shall have the ability to support scalability and failover features to handle max projected workloads</t>
  </si>
  <si>
    <t>SWRCB to provide projected workloads for the system
The system should be able to support scalability and failover features to handle the max projected workloads</t>
  </si>
  <si>
    <t>The system shall offer the comprehensive word processing capabilities for textual input such as Spell Check Functionality, Grammar Correction, User-Friendly Indicators (such as such as tooltips or icons, to explain the functionality)</t>
  </si>
  <si>
    <t xml:space="preserve">SWRCB and vendor to mutually agree on the configuration/settings to be enabled </t>
  </si>
  <si>
    <t xml:space="preserve">The System shall have the ability to support performance and load testing of the solution </t>
  </si>
  <si>
    <t>Vendor to provide documentation on how performance and load testing will be performed and the system should be able to support performance testing and load testing</t>
  </si>
  <si>
    <t>Integration</t>
  </si>
  <si>
    <t>The system shall have the ability to integrate with current and future applications from both internal and external parties including, but not limited to the ability to interface data in standard formats, upload of transactions in batch mode.</t>
  </si>
  <si>
    <t>SWRCB to specify the methods of integration between current and future applications from both internal and external parties
Vendor provided system should be able to integrate as specified
System to integrate with both API and legacy non-API enabled systems and databases</t>
  </si>
  <si>
    <t>The system shall have the ability to integrate with other SaaS solutions.</t>
  </si>
  <si>
    <t>Vendor provided system should be able to integrate with SaaS solutions as needed and specified by SWRCB</t>
  </si>
  <si>
    <t>The system shall have the ability to integrate with other on-premises solutions.</t>
  </si>
  <si>
    <t>Vendor provided system should be able to integrate with on-premises solutions as needed and specified by SWRCB
System to integrate with both API and legacy non-API enabled systems and databases</t>
  </si>
  <si>
    <t>The system shall have the ability to allow administrators to modify service endpoints accessed by other SWRCB applications without requiring change to application code.</t>
  </si>
  <si>
    <t>Vendor provided system to allow authorized administrators to modify service endpoints as needed without the need of changing any application code</t>
  </si>
  <si>
    <t>The system shall have the ability to register, discover, and govern services/APIs and metadata.</t>
  </si>
  <si>
    <t>Vendor provided system should be able to register, discover and govern services/APIs and metadata as needed</t>
  </si>
  <si>
    <t>The system shall have the ability to provide both persistent/transactional message queue and batch processing.</t>
  </si>
  <si>
    <t>Vendor provided system should be able to provide persistent/transactional message queue and batch processing
System should store logs for both methods
System should provide failure notification if process fails</t>
  </si>
  <si>
    <t>The system shall have the ability to provide both Point-to-Point and Multi-Point (Publish/Subscribe) message queues.</t>
  </si>
  <si>
    <t>Vendor provided system should be able to provide Point-to-Point and Multi-Point message queues
System should store logs for both methods
System should provide failure notification if message queue fails</t>
  </si>
  <si>
    <t>The system shall have the ability to guarantee delivery of messages that are sent and received, including ability to resend failed messages.</t>
  </si>
  <si>
    <t>The system should provide success notification once a message has been successfully sent
The system should provide notification to a user if a new message is received
If message fails to send, a notification must be sent to the sender to allow the sender to resend the message</t>
  </si>
  <si>
    <t>The system shall have the ability to integrate workflow capabilities with the external systems inbound and outbound interfaces.</t>
  </si>
  <si>
    <t>Vendor provided system should be able to integrate workflows with external systems as needed
System should be able to integrate with inbound interfaces as well as outbound interfaces</t>
  </si>
  <si>
    <t>The system shall have the ability to set up appropriate approval, audit trail, and reconciliation procedures for all inbound and outbound interfaces, including history for all system messages (emails/text, etc.) and the ability to audit sent and received messages.</t>
  </si>
  <si>
    <t>Vendor provided system should be able to set up approval, audit trail and reconciliation procedures for inbound and outbound interfaces
System should store logs for history of all system messages
System should provide the ability to audit messages (who/when/what)</t>
  </si>
  <si>
    <t>The system shall have the ability to provide documentation for all APIs based on standard interface technologies, such as REST and SOAP.</t>
  </si>
  <si>
    <t>Vendor must provide documentation for all APIs interfacing with the system</t>
  </si>
  <si>
    <t>The system shall have the ability to support integration with Master Data Management solutions for both pull and push transactions.</t>
  </si>
  <si>
    <t>Vendor provided system should be able to integrate with MDM solutions for pull and push transactions</t>
  </si>
  <si>
    <t>The system shall have the ability to configure the Interface type (e.g., FTPS, SFTP, Web Service, etc.), method (e.g., Batch processing, etc.), direction (e.g., Incoming, Outgoing, etc.) and protocols (e.g., Https, FTPS, SFTP, etc.)  for all the interfaces.</t>
  </si>
  <si>
    <t>Vendor provided system should provide ability and user interface to configure the interface type, method, direction and protocols for interfaces</t>
  </si>
  <si>
    <t>The system shall have the ability to configure the frequency and schedule to exchange data for all interfaces.</t>
  </si>
  <si>
    <t>SWRCB and vendor to mutually agree on the frequency and schedule
Vendor to provide a tool/interface to configure the changes without changing the code</t>
  </si>
  <si>
    <t xml:space="preserve">The system shall have the ability to configure how many retries must be performed, and the interval between retries, before the interface attempt fails. </t>
  </si>
  <si>
    <t>SWRCB and vendor to mutually agree on the number of retries and interval between retries</t>
  </si>
  <si>
    <t xml:space="preserve">The system shall have the ability to provide SWRCB staff with tools to execute an interface manually or schedule an interface ad-hoc / on demand. </t>
  </si>
  <si>
    <t>Vendor provided system should provide staff the ability to use a tool or user interface to execute any interfaces manually or schedule on demand interfaces</t>
  </si>
  <si>
    <t>The system shall have the ability to handle exceptions automatically and re-execute the interfaces.</t>
  </si>
  <si>
    <t>System should provide a log of the handled exceptions after the execution of the interfaces</t>
  </si>
  <si>
    <t xml:space="preserve">The system shall have the ability to re-execute an interface automatically from the point of the failure instead of executing from the beginning. </t>
  </si>
  <si>
    <t>System should provide in the log full information about where was the point of failure after the execution of the interface</t>
  </si>
  <si>
    <t>The system shall have the ability to poll for submitted files and encrypt, decrypt, and transform data.</t>
  </si>
  <si>
    <t>SWRCB and vendor to mutually agree on encryption and decryption methods and data transformation</t>
  </si>
  <si>
    <t>The system shall have the ability to communicate with external and internal systems and interfaces via a mechanism that guarantees delivery of information to and from the target systems.</t>
  </si>
  <si>
    <t>Vendor provided system should be able to guarantee delivery of information to and from the target systems
System should provide notification of success/failure of delivery of information</t>
  </si>
  <si>
    <t>The system shall have the ability to support import and export of multiple file formats (e.g., fixed length, delimited, XML, EDI) based on external partner constraints.</t>
  </si>
  <si>
    <t>SWRCB and vendor to mutually agree on file formats for import and export based on external partner constraints</t>
  </si>
  <si>
    <t xml:space="preserve">The system shall have the ability to authenticate and authorize using only system accounts and not individual user accounts before data is exchanged between the source and destination systems. </t>
  </si>
  <si>
    <t>System should not authorize any data exchange to an individual user account
System should only allow authorized system accounts to exchange data
Provide notification to a system administrator if an individual account attempts to exchange data</t>
  </si>
  <si>
    <t>The system shall have the ability to fetch the credentials using federated access.</t>
  </si>
  <si>
    <t>System should be able to integrate with SWRCB federated identity management</t>
  </si>
  <si>
    <t xml:space="preserve">The system shall have the ability to allow or restrict access by IP Address, IP Range, and port number. </t>
  </si>
  <si>
    <t>System should be able to allow/restrict access based on IP Address, IP Range, port number as specified by SWRCB</t>
  </si>
  <si>
    <t>The system shall have the ability to support various business message specifications and formats (e.g., XML, Plain text, HTML, RTF, JSON, YAML, etc.) for both uploads and downloads</t>
  </si>
  <si>
    <t>SWRCB and vendor to mutually agree on the various supported business message specifications and formats for upload and download</t>
  </si>
  <si>
    <t>The system shall have the ability to support out of box and custom protocol adapters to exchange messaging with disparate platforms (e.g., SFTP, FTPS, SMTP, etc.).</t>
  </si>
  <si>
    <t>SWRCB and vendor to mutually agree on the out of box and custom protocol adapters to exchange messaging</t>
  </si>
  <si>
    <t>The system shall have the ability to support an encrypted protocol (e.g., HTTPS, SFTP, FTPS) for transmitting data and information from one computer host to another.</t>
  </si>
  <si>
    <t>SWRCB and vendor to mutually agree on allowable encrypted protocols for transmitting data and information from one computer host to another</t>
  </si>
  <si>
    <t>The system shall have the ability to send and receive messages using industry standard open messaging protocols including, but not limited to Simple Object Access Protocols (SOAP), extensible Markup Language (XML), Representational State Transfer (REST), etc.</t>
  </si>
  <si>
    <t>SWRCB and vendor to mutually agree on allowable industry standard open messaging protocols to send and receive messages</t>
  </si>
  <si>
    <t>The system shall have the ability, if using services to use Simple Object Access Protocol (SOAP) or Representation State Transfer architecture (REST), where appropriate.</t>
  </si>
  <si>
    <t>Vendor provided system should be able to utilize both SOAP and REST as needed</t>
  </si>
  <si>
    <t>The system shall have the ability, if using services to use the WS-specifications (for e.g., WS-Security, WS-Reliability, WS-Reliable Messaging, and WS-Addressing) where appropriate.</t>
  </si>
  <si>
    <t>SWRCB and vendor to mutually agree on the allowable WS-specifications</t>
  </si>
  <si>
    <t>The system shall comply with open industry standards from the World Wide Web Consortium, Organization for the Advancement of Structured Information Standards, and Web Services Interoperability organizations.</t>
  </si>
  <si>
    <t xml:space="preserve">The system shall not require external partners to have vendor-specific software when using industry standard protocols. </t>
  </si>
  <si>
    <t>Vendor provided system should not be bound to external partners utilizing vendor-specific software when using industry standard protocols</t>
  </si>
  <si>
    <t xml:space="preserve">The system shall support backward compatibility for protocols and transfer types for all interfaces to support existing Service Level Agreements (SLA's). </t>
  </si>
  <si>
    <t>Vendor provided system should be backward compatible for all interfaces to support existing SLAs as specified by SWRCB</t>
  </si>
  <si>
    <t>The system shall have the ability to send and receive acknowledgments from internal and external interfaces on success/failure.</t>
  </si>
  <si>
    <t>System should be able to send success/failure notifications when interacting with internal and external interfaces</t>
  </si>
  <si>
    <t>The system shall ensure full fidelity and integrity of data as it is stored and retrieved or serialized and de-serialized.</t>
  </si>
  <si>
    <t>System should run data integrity methods as needed to ensure integrity of data as it is stored and retrieved or serialized and de-serialized</t>
  </si>
  <si>
    <t>The system shall log and maintain the history of all the interface transmission success and failures based on configurable parameters.</t>
  </si>
  <si>
    <t>SWRCB to specify the configurable parameters
System to log history of interface transmission success and failure</t>
  </si>
  <si>
    <t>The system shall provide an audit trail and logging for all the interfaces based on a configurable parameter.</t>
  </si>
  <si>
    <t>SWRCB to specify any configurable parameters
System to store all system and application logs in a common location</t>
  </si>
  <si>
    <t xml:space="preserve">The system shall make the interface transmission logs available to SWRCB staff to view and search based on the success, failure, and dates of the logs. </t>
  </si>
  <si>
    <t>Vendor provided system to provide a user interface for the SWRCB staff to view and search interface transmission logs based on success, failure, and dates of the logs</t>
  </si>
  <si>
    <t>The system shall have the capability to develop dashboards for SWRCB staff to visualize all the recent interface activity and drill down for details.</t>
  </si>
  <si>
    <t>Develop dashboards to visualize all interface activity
SWRCB staff should be able to drill down in the dashboards based on specified parameters to view more details</t>
  </si>
  <si>
    <t>The system shall allow authorized users to schedule partner data exchanges.</t>
  </si>
  <si>
    <t>System should provide user interface for the users to schedule partner data exchanges
System should store log of all these exchanges
System to provide success/failure notification for all these exchanges</t>
  </si>
  <si>
    <t>The system shall provide a mechanism for external partners to automate file submission.</t>
  </si>
  <si>
    <t xml:space="preserve">Vendor provided system to allow receiving of automated file submissions from external partners
System to provide notification to administrator as specified when a file is received </t>
  </si>
  <si>
    <t>The system shall provide an interface for authorized users to define multiple batches and/or scheduling dependencies.</t>
  </si>
  <si>
    <t>System should provide a user interface for authorized users to define multiple batches and define scheduling dependencies</t>
  </si>
  <si>
    <t>The system shall provide an interface for authorized users to schedule ad-hoc jobs.</t>
  </si>
  <si>
    <t>Authorized user should be able to schedule ad-hoc jobs as needed using an interface
User to receive logs and success/failure notification of the ad-hoc jobs</t>
  </si>
  <si>
    <t>The system shall provide an interface for authorized users to schedule jobs to run on a specific calendar date or regular frequency (hourly, nightly, weekly, monthly, quarterly, annually).</t>
  </si>
  <si>
    <t>Authorized user should be able to schedule jobs as needed using an interface
User to receive logs and success/failure notification of the scheduled jobs</t>
  </si>
  <si>
    <t>The system shall provide a user interface for authorized users to set up their own scheduled batch jobs.</t>
  </si>
  <si>
    <t>Authorized user should be able to schedule batch jobs as needed using an interface
User to receive logs and success/failure notification of the scheduled jobs</t>
  </si>
  <si>
    <t xml:space="preserve">The system shall provide a user interface for authorized users to monitor the status of batch jobs while they are executing. </t>
  </si>
  <si>
    <t>Authorized users should be able to view live status of a batch job that is executing at the time
User to receive logs and success/failure notification of the batch job</t>
  </si>
  <si>
    <t>The system shall provide an interface for authorized users to establish process thresholds. The system shall trigger events when a threshold is passed.</t>
  </si>
  <si>
    <t>Authorized users should be able to establish process thresholds
Trigger events when a threshold is passed. Events will be specified by SWRCB</t>
  </si>
  <si>
    <t>The system shall provide an interface for authorized users to establish time-based process thresholds.</t>
  </si>
  <si>
    <t>Authorized user should be able to establish time-based process thresholds using an interface
Trigger events when a threshold is passed. Events will be specified by SWRCB</t>
  </si>
  <si>
    <t>The batch processes shall run concurrently with real-time processes without delaying unrelated real-time processes.</t>
  </si>
  <si>
    <t>System should not cause any interferences between batch processes and unrelated real-time processes resulting in process delays</t>
  </si>
  <si>
    <t>The system shall execute batch processing concurrently with other batch jobs.</t>
  </si>
  <si>
    <t>System should not cause any interferences between batch processes and other batch jobs and allow them to run concurrently</t>
  </si>
  <si>
    <t>The system shall execute multiple instances of the same process (or batch program) simultaneously.</t>
  </si>
  <si>
    <t>System should have the ability to execute multiple instances of the same process simultaneously
System should provide user with logs and success/failure notification of the processes</t>
  </si>
  <si>
    <t>The system shall be configurable to allow synchronous and asynchronous execution of batch processes.</t>
  </si>
  <si>
    <t>System should have the ability to allow synchronous and asynchronous execution of batch processes</t>
  </si>
  <si>
    <t>The system shall trigger processes based on an events.</t>
  </si>
  <si>
    <t>SWRCB to specify the processes and events that trigger these processes</t>
  </si>
  <si>
    <t>The system shall allow authorized users to set the priority of process execution.</t>
  </si>
  <si>
    <t>SWRCB to specify priority of process execution
System to allow authorized users to set the priority as specified</t>
  </si>
  <si>
    <t>The system shall execute processes based on the process priority.</t>
  </si>
  <si>
    <t>System to display error message logs and notification if processes were not executed based on priority as specified</t>
  </si>
  <si>
    <t>The system shall be configurable to control processing based on file existence, including empty files.</t>
  </si>
  <si>
    <t>Authorized users should be able to configure the processing based on file existence</t>
  </si>
  <si>
    <t>The system shall allow authorized users to suspend a process prior to process execution.</t>
  </si>
  <si>
    <t>System should provide an interface to authorized users to suspend a process prior to process execution
System should record in logs the information about suspended process (who/what/when)</t>
  </si>
  <si>
    <t>The system shall allow authorized users to terminate a process.</t>
  </si>
  <si>
    <t>System should provide an interface to authorized users to terminate a process
System should record in logs the information about terminated process (who/what/when)</t>
  </si>
  <si>
    <t>On batch job failure, the system shall have the flexibility to either stop or continue processing of predecessor processes based on configuration.</t>
  </si>
  <si>
    <t>System should be able to continue or stop processing of a batch job failure based on the defined configuration
System should record in logs the failure of the batch job and whether it continued or was stopped and send notification to system administrator as specified</t>
  </si>
  <si>
    <t>The system shall allow authorized users to resume a suspended process.</t>
  </si>
  <si>
    <t>System should provide an interface to authorized users to resume a suspended process
System should record in logs the information about suspended process (who/what/when)</t>
  </si>
  <si>
    <t>The system shall allow authorized users to restart failed batch jobs at the last committed transaction (checkpoint restart).</t>
  </si>
  <si>
    <t>System should provide an interface to authorized users to restart failed batch jobs at last committed transaction
System should record in logs the information about failed batch job and restart (who/what/when)</t>
  </si>
  <si>
    <t>The system shall be configurable to initiate corrective action when a batch job fails to start or terminates abnormally.</t>
  </si>
  <si>
    <t>System should have the ability to initiate automated corrective action as needed for batch jobs that fail to start or terminate abnormally
System should record in logs the information about corrective action and if it succeeded/failed</t>
  </si>
  <si>
    <t>The system shall provide escalation capabilities for processes based on configurable values.</t>
  </si>
  <si>
    <t>SWRCB and vendor to mutually agree on the configurable values</t>
  </si>
  <si>
    <t>The system shall have the ability to support integration with third-party integration platforms (e.g., MuleSoft) solutions for both pull, push transactions</t>
  </si>
  <si>
    <t>Vendor provided system should be able to integrate with third-party integration platforms for pull and push transactions
SWRCB and vendor to mutually agree on the platforms to be integrated with</t>
  </si>
  <si>
    <t>The System shall have the ability to support and manage authentication for API integrations</t>
  </si>
  <si>
    <t>System should perform authentication for all API integrations before executing the interface</t>
  </si>
  <si>
    <t>The System shall have the ability to support data and system integration by leveraging APIs (i.e. incoming/outgoing)</t>
  </si>
  <si>
    <t>Vendor provided system to support data and system integration by using APIs</t>
  </si>
  <si>
    <t>The System shall have the ability to integrate with other systems that are not API-enabled (e.g., data integration, etc.)</t>
  </si>
  <si>
    <t>Vendor provided system to support integration with systems that are not API-enabled
SWRCB and vendor to mutually agree on the integration methods</t>
  </si>
  <si>
    <t>The System shall have ability to interface to third party monitoring and alerting systems (e.g. New Relic).</t>
  </si>
  <si>
    <t>SWRCB and vendor to mutually agree on the monitoring and alerting systems to be utilized as needed</t>
  </si>
  <si>
    <t>The System shall be able to interface with external identity providers. (e.g. Azure Active Directory, Azure B2C)</t>
  </si>
  <si>
    <t>SWRCB and vendor to mutually agree on the types of external identity providers the system will interface with</t>
  </si>
  <si>
    <t>The System database shall support role based and Active Directory (AD) integration access control in the data layer</t>
  </si>
  <si>
    <t>Vendor provided system to support role based and AD integration access control
SWRCB to provide list of roles and related access level</t>
  </si>
  <si>
    <t>The System shall comply with Cross-Media Electronic Reporting Rule (CROMERR)</t>
  </si>
  <si>
    <t>The system interfaces shall incorporate industry best practices for an optimal user experience</t>
  </si>
  <si>
    <t>The System shall have the ability to ETL many formats into a single “standard” for data extraction</t>
  </si>
  <si>
    <t>SWRCB and vendor to mutually agree on the ETL formats</t>
  </si>
  <si>
    <t>Security</t>
  </si>
  <si>
    <t xml:space="preserve">The system shall be configured to lock out users when attempting to login with incorrect password more than 5 times (value should be configurable).  </t>
  </si>
  <si>
    <t>SWRCB and vendor to mutually agree on the value for number of incorrect entries for the password allowed before users being locked out.
The value should be configurable for future updates if needed
Vendor to assure that they will comply with SWRCB password policy</t>
  </si>
  <si>
    <t>User access, usage logs, audit logs, failed and/or unauthorized access attempts based on user defined parameters (e.g., audit requirements) must be able to be exported to Microsoft Sentinel.</t>
  </si>
  <si>
    <t>Vendor must demonstrate successful export of all logs into Microsoft Sentinel.</t>
  </si>
  <si>
    <t>The system shall have the ability to assign application access rights for the entire suite of applications at a single point of entry.  Internal and External user management must be addressed.</t>
  </si>
  <si>
    <t>The system should provide an interface with a single point of entry for assigning access rights to users or groups for the entire suite of applications</t>
  </si>
  <si>
    <t>The system shall have the ability to assign application access rights to see across all functional areas of the system and its users at a single point of entry.  Internal and External user management must be addressed.</t>
  </si>
  <si>
    <t>The system should provide an interface with a single point of entry for assigning access rights to users or groups for all functional areas of the system</t>
  </si>
  <si>
    <t>The system shall have the ability to support a centralized security administration capability that includes MFA.  Internal and External user management must be addressed.  AAL2 must be required for internal staff, while external user authentication may be configured down to AAL1.</t>
  </si>
  <si>
    <t>Vendor to provide compliance report on how this was met, state at its own discretion shall independently verify to confirm compliance
Vendor to assure that they will comply with SWRCB password policy</t>
  </si>
  <si>
    <t>The system shall have the ability to automatically log users off the system when there has been no activity for a pre-defined period.  Internal and External user management must be addressed.</t>
  </si>
  <si>
    <t>SWRCB and vendor to mutually agree on the time period after which a user is logged out automatically due to inactivity</t>
  </si>
  <si>
    <t>The system shall have the ability to generate summary and detail reports including, but not limited to user access, usage logs, audit logs, failed and/or unauthorized access attempts based on user defined parameters (e.g., audit requirements).  All generated logs/reports must be downloadable to Microsoft Sentinel.</t>
  </si>
  <si>
    <t>SWRCB and vendor to mutually agree on which summary and detail reports to generate and what data those reports include</t>
  </si>
  <si>
    <t>The system shall ensure that all API (REST, SOAP, etc.) service endpoint (include GIS service endpoints) are accessible to only approved clients unless specifically designated as public access by an administrator.</t>
  </si>
  <si>
    <t>System to ensure that all APIs are secured and only accessible to approved users/clients as specified by SWRCB</t>
  </si>
  <si>
    <t>The system shall have the ability to run monthly vulnerability scans against the service or arrange for independent third parties to conduct periodic vulnerability scans and report the results.  Executive and detail scan reports to be provided to the State.</t>
  </si>
  <si>
    <t>SWRCB and vendor to mutually agree on the strategy for conducting vulnerability scans
Vendor provided system should be able to run vulnerability scans or have the ability to integrate with independent third party to conduct vulnerability scans</t>
  </si>
  <si>
    <t>The system shall have the ability to run network penetration tests against the service or arrange for independent third parties to conduct periodic network penetration tests and report the results. Executive and detail scan reports to be provided to the State.</t>
  </si>
  <si>
    <t>SWRCB and vendor to mutually agree on the strategy for running network penetration tests
Vendor provided system should be able to run network penetration tests or have the ability to integrate with independent third party to run network penetration tests</t>
  </si>
  <si>
    <t>The system shall have the ability to provide documented intrusion prevention and detection capabilities, on all interfaces including all mobile platforms (Android, iOS, Windows Mobile). Security config should meet NIST 800-53 .</t>
  </si>
  <si>
    <t>Vendor to provide documentation and compliance report on how this was met, state at its own discretion shall independently verify to confirm compliance</t>
  </si>
  <si>
    <t>The system shall monitor all web-based interactions to detect potential security breaches and generate configurable notifications to one or multiple security administrators and capability to mass reset the passwords in case of security breach.</t>
  </si>
  <si>
    <t>System should be able to monitor all web based interactions to detect potential security breaches
System should send notification to the specified security administrator if a security breach is detected.
System should be capable to do the mass reset of the password.</t>
  </si>
  <si>
    <t>The system shall notify third parties of security incidents involving third party data as required by Data Sharing Agreements.  Logs must be exportable to Microsoft Sentinel.</t>
  </si>
  <si>
    <t>Vendor to ensure system detects third party security incidents
In the case of a security incident, vendor must work with SWRCB to notify the applicable third parties of the security incident based on existing sharing agreements</t>
  </si>
  <si>
    <t>The system shall have the ability to allow an administrator to generate online inquiry and batch reports to review access profiles assigned to users.</t>
  </si>
  <si>
    <t>The system should provide the authorized users with an interface to generate a query and report to review all assigned access to specific users as needed</t>
  </si>
  <si>
    <t>The system shall have the ability to provide electronic signature capabilities and functionality.  Must confirm the NFR 374 for esignatures.</t>
  </si>
  <si>
    <t>SWRCB and vendor to mutually agree on the service that will integrate with the system to enable electronic signature capabilities and functionality</t>
  </si>
  <si>
    <t>The system shall have the ability to create and maintain security profiles to control access.</t>
  </si>
  <si>
    <t>The system should provide authorized users with the ability to create and maintain security profile
Authorized users should be able to update security profiles as needed and assign users</t>
  </si>
  <si>
    <t>The system shall have the ability to control access and manage authentication to all activities (e.g. online transactions, batch processing, report writer, query, system utilities) including, but not limited to the following levels:
System
Database
API
Module
Field
Inquiry
Report
Approval
Transaction
Table
Individual
Work Unit
Group
Organization (e.g. department, division)
User Role (e.g. supervisor, data entry, review only) across all functional areas.
User Site (i.e. location) across all functional areas.,
Position across all functional areas.,Period,Uniform Chart of Account attributes,Employee Level,
Module,Transaction Type,Standard Report,Ad hoc Report,Facility</t>
  </si>
  <si>
    <t>SWRCB and vendor to mutually agree on the levels to which the access control will be applied
The system should be able to provide the ability to manage the authentication for all activities as mutually agreed</t>
  </si>
  <si>
    <t>The system shall implement and comply with NIST 800-53 baseline moderate Incident Response (IR) controls.</t>
  </si>
  <si>
    <r>
      <t xml:space="preserve">The system shall have the ability to generate an audit record for all records and transactions including, but not limited to the following:
</t>
    </r>
    <r>
      <rPr>
        <b/>
        <sz val="9"/>
        <rFont val="Calibri"/>
        <family val="2"/>
      </rPr>
      <t>1. Identity of any individuals, subjects, or objects assoicated with the event.
2. What type of event occured
3. When the event occured
4. Source of the event
5. Outcome of the event</t>
    </r>
    <r>
      <rPr>
        <b/>
        <sz val="9"/>
        <rFont val="Arial"/>
        <family val="2"/>
      </rPr>
      <t xml:space="preserve">
</t>
    </r>
    <r>
      <rPr>
        <b/>
        <sz val="9"/>
        <rFont val="Calibri"/>
        <family val="2"/>
        <scheme val="minor"/>
      </rPr>
      <t xml:space="preserve">6. Old field value and new field value. </t>
    </r>
    <r>
      <rPr>
        <b/>
        <sz val="9"/>
        <rFont val="Arial"/>
        <family val="2"/>
      </rPr>
      <t xml:space="preserve">
</t>
    </r>
    <r>
      <rPr>
        <sz val="9"/>
        <rFont val="Arial"/>
        <family val="2"/>
      </rPr>
      <t>All generated logs/reports must be downloadable to Microsoft Sentinel.</t>
    </r>
  </si>
  <si>
    <t>SWRCB and vendor to agree for what type of records and transactions will the system be able to generate an audit record
SWRCB and vendor to agree on what information will be saved in the audit record</t>
  </si>
  <si>
    <t>The system shall have the ability for solution to offer in-place updates and upgrades for both security and functionality of entire solution and individual modules without downtime.</t>
  </si>
  <si>
    <t>System should be able to provide updates and upgrades to security and functionality components of the solution and individual modules as needed without the need of putting the system in to downtime</t>
  </si>
  <si>
    <r>
      <t xml:space="preserve">The system shall have the ability for solution to allow unauthenticated users access to documents and reports in a </t>
    </r>
    <r>
      <rPr>
        <b/>
        <sz val="9"/>
        <rFont val="Calibri"/>
        <family val="2"/>
        <scheme val="minor"/>
      </rPr>
      <t>publicly</t>
    </r>
    <r>
      <rPr>
        <sz val="9"/>
        <rFont val="Calibri"/>
        <family val="2"/>
        <scheme val="minor"/>
      </rPr>
      <t xml:space="preserve"> available portal.</t>
    </r>
  </si>
  <si>
    <t>SWRCB to define which documents and reports should be made available for public portals for unauthenticated access</t>
  </si>
  <si>
    <r>
      <t xml:space="preserve">The system shall have the ability for solution to allow authenticated users access to </t>
    </r>
    <r>
      <rPr>
        <b/>
        <sz val="9"/>
        <rFont val="Calibri"/>
        <family val="2"/>
        <scheme val="minor"/>
      </rPr>
      <t>restricted</t>
    </r>
    <r>
      <rPr>
        <sz val="9"/>
        <rFont val="Calibri"/>
        <family val="2"/>
        <scheme val="minor"/>
      </rPr>
      <t xml:space="preserve"> documents and reports in a public facing portal requiring authentication.</t>
    </r>
  </si>
  <si>
    <t>Only show authorized documents and reports as defined by SWRCB to authenticated users based on level of access through a public facing portal</t>
  </si>
  <si>
    <t>The system shall have the ability for solution to allow water systems the capability of saving form status and data element data, and login at a later time to complete form and submit.</t>
  </si>
  <si>
    <t>Water systems should have the capability of saving any incomplete forms and data elements and log out with the changes saved
Water systems should have ability to log in at any time later and access the previously saved forms to complete the form and then submit</t>
  </si>
  <si>
    <t>The system shall detect, prevent, and alert for Denial of Service (DoS) attacks.</t>
  </si>
  <si>
    <t>The system should automatically detect and prevent Denial of Service attacks
The system should send notification/alert for Denial of Service attacks to the specified personnel by SWRCB</t>
  </si>
  <si>
    <t>The system shall have the ability to retain audit records for all records and transactions for a time period defined by customer.  All audit logs must be downloadable to Microsoft Sentinel.</t>
  </si>
  <si>
    <t>SWRCB and vendor to mutually agree on the time period for which the audit records for all records and transactions will be retained</t>
  </si>
  <si>
    <t>The system shall have the ability to prevent audit records from being deleted or altered, except as part of a system administration archival process. All audit logs must be downloadable to Microsoft Sentinel.</t>
  </si>
  <si>
    <t>Only authorized users should be able to delete or alter an audit record during an archival process</t>
  </si>
  <si>
    <t>The system shall have the ability for audit-tracking reports including, but not limited to user access, usage logs, and key organization data structures.  All audit logs must be downloadable to Microsoft Sentinel.</t>
  </si>
  <si>
    <t>The system should be able to audit track all reports
SWRCB and vendor to mutually agree on the audit record features for tracking reports</t>
  </si>
  <si>
    <t>The system shall have the ability to archive and restore audit logs.  All audit logs must be downloadable to Microsoft Sentinel.</t>
  </si>
  <si>
    <t>Authorized users should be able to archive audit logs as needed
Authorized users should be able to restore audit logs as needed</t>
  </si>
  <si>
    <t>The system shall provide role-based access management functionality and ability to manage user permissions for staff, including field-level permissions, module access, etc. directly from the application user administration module, including the ability to request application owner approval prior to granting sensitive security roles.</t>
  </si>
  <si>
    <t>SWRCB and vendor to mutually agree on the roles and level of access for each role
Level of access should be mapped at field level, module level, entity level
SWRCB and vendor to mutually agree on a list of sensitive security roles and access
System to allow ability to request approval prior to being granted access to the sensitive security roles
Owner for approvals to be specified by SWRCB</t>
  </si>
  <si>
    <t xml:space="preserve">The system shall have the ability manage internal sensitive security roles using Active Directory Groups. </t>
  </si>
  <si>
    <t>The system should be able to manage security roles using Active Directory Groups
Authorized users should be provided with ability to create and modify AD groups</t>
  </si>
  <si>
    <t>The system shall leverage existing network and security infrastructure including California Department of Technology (CDT) network architecture and security provisions as applicable.</t>
  </si>
  <si>
    <t>The system shall be compatible with the SWRCB security infrastructure and toolset for technology used to protect systems and data from unauthorized access attempts, as well as security breaches due to intentional or accidental causes.</t>
  </si>
  <si>
    <t>The system should be able to integrate with SWRCB security infrastructure and toolset for technology to enable only authorized SWRCB users to access the system</t>
  </si>
  <si>
    <t>The system shall allow for configuration of authentication-related security events. (Such as password expiration, lock out, etc.).</t>
  </si>
  <si>
    <t>SWRCB and vendor to mutually agree on all configurations of authentication-related security events</t>
  </si>
  <si>
    <t>The system shall have ability to provide security and protection of data covered by regulatory.</t>
  </si>
  <si>
    <t>The system shall support single sign on for all modules and require the use of two factor authentication</t>
  </si>
  <si>
    <t>The system should be able to integrate with SWRCB security infrastructure to be enabled with Single Sign On
System should be able to support the use of two factor authentication
SWRCB and vendor to mutually agree on the authentication factors for MFA</t>
  </si>
  <si>
    <t>The system shall have the ability to support strong security for all users (i.e., require the use of two-factor authentication for the remote users and users with administrative control of servers, routers, switches, and firewalls).</t>
  </si>
  <si>
    <t>System should require all remote users to use two-factor authentication to be able to gain access
System should require infrastructure administrators to use two-factor authentication to be able to gain access</t>
  </si>
  <si>
    <t>The system shall implement a hardware or software based multi-factor authentication solution where a cloud environment is leveraged.  Use of text messages for authentication is prohibited.</t>
  </si>
  <si>
    <t>System should have the ability to utilize both hardware and software based multi-factor authentication in cloud leveraged environments
SWRCB and vendor to mutually agree on authentication factors</t>
  </si>
  <si>
    <t>The system shall have the ability to link the user logon ID to the employee or contractor Information including, but not limited to identification number, assigned locations, etc.  Use or integration with Azure AD is required.</t>
  </si>
  <si>
    <t>System should enable full traceability by associating user logon ID to the users full information
SWRCB and vendor to mutually agree on the information to be traced</t>
  </si>
  <si>
    <t>The system shall provide encryption capability for certain data transmissions that require security protection.</t>
  </si>
  <si>
    <t>SWRCB and vendor to mutually agree on the data transmissions that require security protection that have to be encrypted</t>
  </si>
  <si>
    <t>The system shall have the ability to allow an administrator to deactivate user access upon termination or a move from one department to another.</t>
  </si>
  <si>
    <t>Authorized administrators should be able to deactivate any users access completely at any time
Authorized administrators should be able to modify any users access completely at any time</t>
  </si>
  <si>
    <t>The system shall have the ability to require users to periodically change their password based on table-driven time parameters.</t>
  </si>
  <si>
    <t>SWRCB and vendor to mutually agree on the period after which users will be required to change their passwords
Users should be sent notifications at a specified time before their password expires, the time will be specified by SWRCB</t>
  </si>
  <si>
    <t>The system shall have the ability to require complex password requirements for users.</t>
  </si>
  <si>
    <t>SWRCB and vendor to mutually agree on the password requirements for users
Vendor to assure that the password strength complies with SWRCB policy</t>
  </si>
  <si>
    <t>The system shall have the ability to suspend user-access after a configurable user-defined period (e.g., 90 days) of inactivity.</t>
  </si>
  <si>
    <t>SWRCB and vendor to mutually agree on the defined period after which user accounts will be suspended for inactivity</t>
  </si>
  <si>
    <t>Business Rules</t>
  </si>
  <si>
    <t>The system shall automatically re-route work items based on pre-defined, configurable business rules.</t>
  </si>
  <si>
    <t>The system should have the ability to automatically re-route work items based on existing business rules
SWRCB to define the business rules
SWRCB and vendor to mutually agree</t>
  </si>
  <si>
    <t>The system business rules shall be capable of accessing and utilizing data from any interface to validate/process the incoming data.</t>
  </si>
  <si>
    <t>The system should have the ability to enable the business rules to access incoming data from any interface to apply the business rules on the data and validate it against the business rules
SWRCB and vendor to mutually agree</t>
  </si>
  <si>
    <t>The system business rule solution shall dynamically request additional information and make multiple passes through the rule sets once necessary data is supplied.</t>
  </si>
  <si>
    <t>The system should provide the ability for business rules to request additional data based on the rules, and re-run through the rules once data has been provided until the business rule is met</t>
  </si>
  <si>
    <t>The system shall allow authorized users to enter new business rules to become effective on a future date or retro dated.</t>
  </si>
  <si>
    <t xml:space="preserve">Authorized users should be able to create new business rules or modify existing business rules and schedule the release of these business rules for a future date or or retro dated. </t>
  </si>
  <si>
    <t xml:space="preserve">The system shall allow authorized users to enter a termination date when a business rule is no longer applied.  </t>
  </si>
  <si>
    <t>Authorized users should be able to specify a termination date for all business rules
The system should terminate the execution of any business rules beyond the termination date</t>
  </si>
  <si>
    <t>The system shall rerun business rules from a point that has passed.</t>
  </si>
  <si>
    <t>The system should have the ability to rerun business rules from a point that has passed</t>
  </si>
  <si>
    <t>The system shall allow business rule sets to run concurrently to increase throughput and/or decrease processing time.</t>
  </si>
  <si>
    <t>The system should have the ability to run multiple business rule sets at the same time as needed to increase throughput or decrease processing time</t>
  </si>
  <si>
    <t>The system shall provide reusable business rule set templates.</t>
  </si>
  <si>
    <t>The system should provide standard business rule templates that can be reused
The system should provide authorized users the ability to create templates for business rules that can reused
SWRCB and vendor to mutually agree</t>
  </si>
  <si>
    <t>The system business rule sets shall be capable of being deployed and used as Web Services, API services, RESTful services, and batch application processes.</t>
  </si>
  <si>
    <t>The system should provide the ability for business rule sets to be deployed as standard web services, API services, RESTful services and batch application processes as needed
SWRCB and vendor to mutually agree</t>
  </si>
  <si>
    <r>
      <rPr>
        <sz val="9"/>
        <color theme="1"/>
        <rFont val="Calibri"/>
        <family val="2"/>
      </rPr>
      <t>The system shall allow authorized staff to author, manage, design, and deploy business rules components using a user friendly and easy to understand web interface.</t>
    </r>
  </si>
  <si>
    <t>Authorized users should be able to create, modify, design, and deploy business rule components as needed
SWRCB and vendor to mutually agree</t>
  </si>
  <si>
    <t>The system shall allow authorized staff to modify business rules for system alerts and notifications.</t>
  </si>
  <si>
    <t>Authorized users should be able to add system alert and notifications components to a business rule as needed
SWRCB and vendor to mutually agree</t>
  </si>
  <si>
    <r>
      <rPr>
        <sz val="9"/>
        <color theme="1"/>
        <rFont val="Calibri"/>
        <family val="2"/>
      </rPr>
      <t>The system shall allow authorized staff to add and modify values in business rules through an easy to use web graphical user interface (GUI) without programming.</t>
    </r>
  </si>
  <si>
    <t>Authorized users in the system should be able to utilize a user friendly interface to add and modify values in business rules
All modifications should be able to be completed through the user interface without the need of programming or changes to solution code
SWRCB and vendor to mutually agree</t>
  </si>
  <si>
    <t>The system shall enable authorized staff to modify business rules without interrupting or restarting the system.</t>
  </si>
  <si>
    <t>Authorized users in the system should be able to utilize a user friendly interface to add and modify values in business rules
All modifications should be able to be completed through the user interface without the need of interrupting or restoring the system
SWRCB and vendor to mutually agree</t>
  </si>
  <si>
    <t>The system shall provide an interface for authorized staff to derive context and explanation for each business rule execution.</t>
  </si>
  <si>
    <t>Authorized users in the system should be able to utilize a user friendly interface to add text for context and explanation of each business rule execution
Other authorized users should be able to view this to understand the context of the business rule
SWRCB and vendor to mutually agree</t>
  </si>
  <si>
    <t>The system shall provide an interface for authorized staff to visualize business rule firing sequences.</t>
  </si>
  <si>
    <t>Authorized users in the system should be able to utilize a user friendly interface to visually see the sequence of how business rules are being executed
SWRCB and vendor to mutually agree</t>
  </si>
  <si>
    <t>The system shall allow authorized staff to run simulated scenarios by altering, removing, or adding business rules to the business rule sets. (Capability to simulate the scenarios in lower environment with prod like data to gauge the impact before depolying to PROD environment)</t>
  </si>
  <si>
    <t>The system should provide authorized users with the ability to run test scenarios by altering, removing, or adding business rules to business rule sets
The test scenarios should not affect any business rules in the system in production
SWRCB and vendor to mutually agree</t>
  </si>
  <si>
    <t>The system shall not be impacted by business rule analysis and modeling for testing purposes.</t>
  </si>
  <si>
    <t>The system shall provide business rule validity checks.</t>
  </si>
  <si>
    <t>The system should have the ability to automatically detect any validity errors in business rules and display error messages to the user
SWRCB and vendor to mutually agree</t>
  </si>
  <si>
    <r>
      <rPr>
        <sz val="9"/>
        <color theme="1"/>
        <rFont val="Calibri"/>
        <family val="2"/>
      </rPr>
      <t>The system shall create an impact analysis for potential business rule changes (field level display or create report??).</t>
    </r>
  </si>
  <si>
    <t>The system should have the ability to create and display an impact analysis for business rule changes to guide the user in making any changes
SWRCB and vendor to mutually agree</t>
  </si>
  <si>
    <r>
      <rPr>
        <sz val="9"/>
        <color theme="1"/>
        <rFont val="Calibri"/>
        <family val="2"/>
      </rPr>
      <t>The system shall have the ability for staff to create and/or modify user-defined business rules to validate data at the time of entry for authorized users using a user friendly and easy to understand web interface.</t>
    </r>
  </si>
  <si>
    <t>Authorized users should be able to define and create business rules based on data validation requirements
Authorized users should be able to modify existing business rules based on data validation requirements
SWRCB and vendor to mutually agree</t>
  </si>
  <si>
    <t>The system shall have the ability to provide data and transaction logic validation based on the use of centralized or departmental business rules.</t>
  </si>
  <si>
    <t>SWRCB to define the business rules for data and transactions
System to apply the specified business rules on data and transaction logics</t>
  </si>
  <si>
    <r>
      <rPr>
        <sz val="9"/>
        <color theme="1"/>
        <rFont val="Calibri"/>
        <family val="2"/>
      </rPr>
      <t>The system shall provide a staff configurable rules engine for implementation of business logic.</t>
    </r>
  </si>
  <si>
    <t>Authorized users should be able to define and configure business rules for implementation of business logic
Authorized users should be able to modify existing business rules based for implementation of business logic
SWRCB and vendor to mutually agree</t>
  </si>
  <si>
    <t>The system business rules solution shall be based on a FedEPA or Water quality policies supported business rules</t>
  </si>
  <si>
    <t>The system shall provide capabilities for business rule creation, alteration, pause (putting a business rule on hold) and removal to authorized users.</t>
  </si>
  <si>
    <t>Authorized users should be able to define and create business rules
Authorized users should be able to modify existing business rules
Authorized users should be able to pause or delete existing business rules
SWRCB and vendor to mutually agree</t>
  </si>
  <si>
    <t xml:space="preserve">The system shall provide version control for business rules.  The system shall store the history of business rule changes made, allowing the user to return to earlier versions of rule sets, run them against the data set, and stage them to production as needed. </t>
  </si>
  <si>
    <t>All changes to the business rules should be stored as different versions in the system
Authorized users should be able to select the version of the business rules that needs to be applied to the system
Authorized users should be able to run any version of the business rules against the data set to verify the business rules and stage them for production deployment as needed
SWRCB and vendor to mutually agree</t>
  </si>
  <si>
    <t>The system shall maintain a revision history for every change that occurs to business rule sets.</t>
  </si>
  <si>
    <t>Every version of the business rule should display a revision history along with it noting what changes were made to the business rule in that version</t>
  </si>
  <si>
    <t>The system shall allow for the creation of complex business rule sets, including nested decision trees, expressions, formulas, assertions, and constraints.</t>
  </si>
  <si>
    <t>System should be able to support creating of complex business rule sets
Complex function include nested decision trees, expressions, formulas, assertions, and constraints
SWRCB and vendor to mutually agree</t>
  </si>
  <si>
    <t>The system shall allow business rule sets to include calls to other business rule sets.</t>
  </si>
  <si>
    <t>System should have the ability to create calls to include any number of business rule sets into a single business rule
SWRCB and vendor to mutually agree</t>
  </si>
  <si>
    <t>The system shall group business rule sets.</t>
  </si>
  <si>
    <t>The system should have the ability to group business rule sets to bring down the number of rules to query
SWRCB and vendor to mutually agree</t>
  </si>
  <si>
    <t>The system shall provide business rule inheritance.</t>
  </si>
  <si>
    <t>The system should have the ability to provide business rule inheritance as needed
SWRCB and vendor to mutually agree</t>
  </si>
  <si>
    <t>The system shall provide the capability to calculate sums, averages, maximums, minimums, deltas, and other advanced mathematical operations.</t>
  </si>
  <si>
    <t>The system should have the ability to provide advanced mathematical computations.
SWRCB and vendor to mutually agree</t>
  </si>
  <si>
    <t>The system shall provide the capability to run business rules across multiple years and/or reporting periods.</t>
  </si>
  <si>
    <t>The system should have the ability to run business rules across multiple years and/or reporting periods.
SWRCB and vendor to mutually agree</t>
  </si>
  <si>
    <t>The business rule engine must allow for comparisons against pre-defined, configurable values entered by staff using a user friendly interface.</t>
  </si>
  <si>
    <t>The system should have the ability to provide the user friendly UI screen to 
SWRCB and vendor to mutually agree</t>
  </si>
  <si>
    <t>Where possible, the system shall run calculations and rules in real-time, rather than waiting for batch processing and scheduling.</t>
  </si>
  <si>
    <t>The system should have the ability to run calculations and rules in real-time in addition to the batch processing and scheduling.
SWRCB and vendor to mutually agree</t>
  </si>
  <si>
    <t>The business rule engine must be able to compare data from other components such as system generated correspondences, violations, enforcement actions.</t>
  </si>
  <si>
    <t>The system should have the ability to compare data from components such as system generated correspondences, violations and enforcement actions.
SWRCB and vendor to mutually agree</t>
  </si>
  <si>
    <t>The business rule engine must be able to initiate automatic notifications and/or correspondences (ie violations).</t>
  </si>
  <si>
    <t>The system should have the ability to do the correspondences and notifications in automated approach.
SWRCB and vendor to mutually agree</t>
  </si>
  <si>
    <t xml:space="preserve">The business rule engine must use custom, staff configurable time periods in making flow and action decisions. </t>
  </si>
  <si>
    <t>The system should have the ability to provide the flexibility in customizing the  configuraions of time periods,  flow, and action decisions
SWRCB and vendor to mutually agree</t>
  </si>
  <si>
    <t>The business rule engine must be able to access data from other systems and/or databases for rule execution.</t>
  </si>
  <si>
    <t>The system should have the ability to interface and access data from other SWRCB systems and/or databases for rule excecution.
SWRCB and vendor to mutually agree</t>
  </si>
  <si>
    <t>General Application</t>
  </si>
  <si>
    <t xml:space="preserve">The system shall conform to all CROMMER requirements </t>
  </si>
  <si>
    <t>The system shoud have the CROMMER compliance
SWRCB and vendor to mutually agree</t>
  </si>
  <si>
    <t>The system should leverage the ArcGIS platform for all GIS functions.</t>
  </si>
  <si>
    <t>ArcGIS platform is used for all GIS functions.</t>
  </si>
  <si>
    <t>6.3.3.5</t>
  </si>
  <si>
    <t>As Water System Staff / Water System Auxiliary, I need to be able to associate schools for which I provide drinking water to, from my public water system, so that school-specific data can be accessible to the public and I may comply with regulatory requirements.</t>
  </si>
  <si>
    <t>7.2.5.2</t>
  </si>
  <si>
    <t>26-014-280</t>
  </si>
  <si>
    <t>The system shall be hosted using Salesforce Cloud and either Microsoft Azure or Amazon Web Services (AWS) and CGEN be utilized per Assemby Bill 2408.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</si>
</sst>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32" x14ac:knownFonts="1">
    <font>
      <sz val="11"/>
      <color theme="1"/>
      <name val="Calibri"/>
      <family val="2"/>
      <scheme val="minor"/>
    </font>
    <font>
      <sz val="10"/>
      <name val="Arial"/>
      <family val="2"/>
    </font>
    <font>
      <sz val="9"/>
      <color theme="1"/>
      <name val="Calibri"/>
      <family val="2"/>
      <scheme val="minor"/>
    </font>
    <font>
      <sz val="9"/>
      <color rgb="FF000000"/>
      <name val="Calibri"/>
      <family val="2"/>
    </font>
    <font>
      <b/>
      <sz val="11"/>
      <color theme="0"/>
      <name val="Calibri"/>
      <family val="2"/>
      <scheme val="minor"/>
    </font>
    <font>
      <b/>
      <sz val="11"/>
      <color theme="1"/>
      <name val="Calibri"/>
      <family val="2"/>
      <scheme val="minor"/>
    </font>
    <font>
      <sz val="9"/>
      <name val="Calibri"/>
      <family val="2"/>
      <scheme val="minor"/>
    </font>
    <font>
      <sz val="9"/>
      <name val="Calibri"/>
      <family val="2"/>
    </font>
    <font>
      <i/>
      <sz val="9"/>
      <name val="Arial"/>
      <family val="2"/>
    </font>
    <font>
      <u/>
      <sz val="9"/>
      <name val="Calibri"/>
      <family val="2"/>
    </font>
    <font>
      <strike/>
      <sz val="9"/>
      <name val="Calibri"/>
      <family val="2"/>
    </font>
    <font>
      <b/>
      <sz val="9"/>
      <name val="Calibri"/>
      <family val="2"/>
    </font>
    <font>
      <b/>
      <sz val="9"/>
      <name val="Arial"/>
      <family val="2"/>
    </font>
    <font>
      <b/>
      <sz val="9"/>
      <name val="Calibri"/>
      <family val="2"/>
      <scheme val="minor"/>
    </font>
    <font>
      <sz val="9"/>
      <name val="Arial"/>
      <family val="2"/>
    </font>
    <font>
      <sz val="9"/>
      <color theme="1"/>
      <name val="Calibri"/>
      <family val="2"/>
    </font>
    <font>
      <sz val="8"/>
      <name val="Calibri"/>
      <family val="2"/>
      <scheme val="minor"/>
    </font>
    <font>
      <sz val="9"/>
      <color indexed="81"/>
      <name val="Tahoma"/>
      <family val="2"/>
    </font>
    <font>
      <b/>
      <sz val="9"/>
      <color indexed="81"/>
      <name val="Tahoma"/>
      <family val="2"/>
    </font>
    <font>
      <b/>
      <sz val="20"/>
      <color theme="1"/>
      <name val="Calibri"/>
      <family val="2"/>
      <scheme val="minor"/>
    </font>
    <font>
      <b/>
      <sz val="18"/>
      <color theme="1"/>
      <name val="Calibri"/>
      <family val="2"/>
      <scheme val="minor"/>
    </font>
    <font>
      <sz val="10"/>
      <color theme="1"/>
      <name val="Calibri"/>
      <family val="2"/>
      <scheme val="minor"/>
    </font>
    <font>
      <b/>
      <sz val="12"/>
      <color rgb="FFFF0000"/>
      <name val="Calibri"/>
      <family val="2"/>
      <scheme val="minor"/>
    </font>
    <font>
      <b/>
      <sz val="14"/>
      <color theme="1"/>
      <name val="Calibri"/>
      <family val="2"/>
      <scheme val="minor"/>
    </font>
    <font>
      <sz val="14"/>
      <color theme="1"/>
      <name val="Calibri"/>
      <family val="2"/>
      <scheme val="minor"/>
    </font>
    <font>
      <sz val="14"/>
      <color rgb="FFFF0000"/>
      <name val="Calibri"/>
      <family val="2"/>
      <scheme val="minor"/>
    </font>
    <font>
      <i/>
      <sz val="10"/>
      <name val="Arial"/>
      <family val="2"/>
    </font>
    <font>
      <b/>
      <sz val="12"/>
      <name val="Calibri"/>
      <family val="2"/>
      <scheme val="minor"/>
    </font>
    <font>
      <sz val="11"/>
      <color rgb="FFFF0000"/>
      <name val="Calibri"/>
      <family val="2"/>
      <scheme val="minor"/>
    </font>
    <font>
      <sz val="9"/>
      <color rgb="FFFF0000"/>
      <name val="Calibri"/>
      <family val="2"/>
      <scheme val="minor"/>
    </font>
    <font>
      <sz val="9"/>
      <color rgb="FFFF0000"/>
      <name val="Calibri"/>
      <family val="2"/>
    </font>
    <font>
      <sz val="1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9" tint="-0.499984740745262"/>
        <bgColor indexed="64"/>
      </patternFill>
    </fill>
    <fill>
      <patternFill patternType="solid">
        <fgColor theme="6" tint="-0.499984740745262"/>
        <bgColor indexed="64"/>
      </patternFill>
    </fill>
    <fill>
      <patternFill patternType="solid">
        <fgColor theme="6" tint="0.59999389629810485"/>
        <bgColor indexed="64"/>
      </patternFill>
    </fill>
    <fill>
      <patternFill patternType="solid">
        <fgColor theme="4" tint="0.79998168889431442"/>
        <bgColor indexed="64"/>
      </patternFill>
    </fill>
  </fills>
  <borders count="9">
    <border>
      <left/>
      <right/>
      <top/>
      <bottom/>
      <diagonal/>
    </border>
    <border>
      <left style="thin">
        <color auto="1"/>
      </left>
      <right style="thin">
        <color auto="1"/>
      </right>
      <top style="thin">
        <color auto="1"/>
      </top>
      <bottom style="thin">
        <color auto="1"/>
      </bottom>
      <diagonal/>
    </border>
    <border>
      <left/>
      <right/>
      <top style="medium">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68">
    <xf numFmtId="0" fontId="0" fillId="0" borderId="0" xfId="0"/>
    <xf numFmtId="0" fontId="0" fillId="0" borderId="0" xfId="0" applyAlignment="1">
      <alignment wrapText="1"/>
    </xf>
    <xf numFmtId="0" fontId="2" fillId="0" borderId="1" xfId="0" applyFont="1" applyBorder="1" applyAlignment="1">
      <alignment vertical="top" wrapText="1"/>
    </xf>
    <xf numFmtId="0" fontId="1" fillId="4" borderId="1" xfId="0" applyFont="1" applyFill="1" applyBorder="1" applyAlignment="1" applyProtection="1">
      <alignment horizontal="center" textRotation="90" wrapText="1"/>
      <protection locked="0"/>
    </xf>
    <xf numFmtId="0" fontId="1" fillId="4" borderId="1" xfId="0" applyFont="1" applyFill="1" applyBorder="1" applyAlignment="1" applyProtection="1">
      <alignment horizontal="center" wrapText="1"/>
      <protection locked="0"/>
    </xf>
    <xf numFmtId="0" fontId="0" fillId="0" borderId="0" xfId="0" applyAlignment="1">
      <alignment horizontal="left"/>
    </xf>
    <xf numFmtId="0" fontId="1" fillId="4" borderId="5" xfId="0" applyFont="1" applyFill="1" applyBorder="1" applyAlignment="1" applyProtection="1">
      <alignment horizontal="center" wrapText="1"/>
      <protection locked="0"/>
    </xf>
    <xf numFmtId="0" fontId="0" fillId="0" borderId="2" xfId="0" applyBorder="1" applyAlignment="1">
      <alignment horizontal="left"/>
    </xf>
    <xf numFmtId="164" fontId="0" fillId="2" borderId="2" xfId="0" applyNumberFormat="1" applyFill="1" applyBorder="1" applyAlignment="1">
      <alignment horizontal="right"/>
    </xf>
    <xf numFmtId="0" fontId="0" fillId="0" borderId="2" xfId="0" applyBorder="1"/>
    <xf numFmtId="0" fontId="0" fillId="0" borderId="0" xfId="0" applyAlignment="1">
      <alignment vertical="top" wrapText="1"/>
    </xf>
    <xf numFmtId="0" fontId="0" fillId="2" borderId="2" xfId="0" applyFill="1" applyBorder="1" applyAlignment="1" applyProtection="1">
      <alignment horizontal="right" wrapText="1"/>
      <protection locked="0"/>
    </xf>
    <xf numFmtId="0" fontId="0" fillId="3" borderId="2" xfId="0" applyFill="1" applyBorder="1" applyAlignment="1" applyProtection="1">
      <alignment horizontal="left"/>
      <protection locked="0"/>
    </xf>
    <xf numFmtId="0" fontId="2" fillId="0" borderId="1" xfId="0" applyFont="1" applyBorder="1" applyAlignment="1" applyProtection="1">
      <alignment horizontal="center" vertical="top" wrapText="1"/>
      <protection locked="0"/>
    </xf>
    <xf numFmtId="0" fontId="6" fillId="0" borderId="1" xfId="0" applyFont="1" applyBorder="1" applyAlignment="1" applyProtection="1">
      <alignment horizontal="left" vertical="top" wrapText="1"/>
      <protection locked="0"/>
    </xf>
    <xf numFmtId="0" fontId="2" fillId="0" borderId="1" xfId="0" applyFont="1" applyBorder="1" applyAlignment="1">
      <alignment horizontal="left" vertical="top" wrapText="1"/>
    </xf>
    <xf numFmtId="0" fontId="2" fillId="0" borderId="4" xfId="0" applyFont="1" applyBorder="1" applyAlignment="1">
      <alignment vertical="top" wrapText="1"/>
    </xf>
    <xf numFmtId="0" fontId="2" fillId="0" borderId="3" xfId="0" applyFont="1" applyBorder="1" applyAlignment="1" applyProtection="1">
      <alignment vertical="top" wrapText="1"/>
      <protection locked="0"/>
    </xf>
    <xf numFmtId="0" fontId="2" fillId="0" borderId="1" xfId="0" applyFont="1" applyBorder="1" applyAlignment="1" applyProtection="1">
      <alignment vertical="top" wrapText="1"/>
      <protection locked="0"/>
    </xf>
    <xf numFmtId="0" fontId="7" fillId="0" borderId="1" xfId="0" applyFont="1" applyBorder="1" applyAlignment="1" applyProtection="1">
      <alignment horizontal="left" vertical="top" wrapText="1"/>
      <protection locked="0"/>
    </xf>
    <xf numFmtId="0" fontId="2" fillId="0" borderId="1"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0" fillId="2" borderId="2" xfId="0" applyFill="1" applyBorder="1" applyAlignment="1" applyProtection="1">
      <alignment horizontal="left" wrapText="1"/>
      <protection locked="0"/>
    </xf>
    <xf numFmtId="0" fontId="1" fillId="8" borderId="1" xfId="0" applyFont="1" applyFill="1" applyBorder="1" applyAlignment="1" applyProtection="1">
      <alignment horizontal="center" textRotation="90" wrapText="1"/>
      <protection locked="0"/>
    </xf>
    <xf numFmtId="0" fontId="1" fillId="8" borderId="1" xfId="0" applyFont="1" applyFill="1" applyBorder="1" applyAlignment="1" applyProtection="1">
      <alignment horizontal="center" wrapText="1"/>
      <protection locked="0"/>
    </xf>
    <xf numFmtId="0" fontId="1" fillId="5" borderId="1" xfId="0" applyFont="1" applyFill="1" applyBorder="1" applyAlignment="1" applyProtection="1">
      <alignment horizontal="center" wrapText="1"/>
      <protection locked="0"/>
    </xf>
    <xf numFmtId="0" fontId="19" fillId="9" borderId="0" xfId="0" applyFont="1" applyFill="1" applyAlignment="1">
      <alignment horizontal="center" vertical="top" wrapText="1"/>
    </xf>
    <xf numFmtId="0" fontId="20" fillId="0" borderId="0" xfId="0" applyFont="1" applyAlignment="1">
      <alignment wrapText="1"/>
    </xf>
    <xf numFmtId="0" fontId="21" fillId="9" borderId="0" xfId="0" applyFont="1" applyFill="1" applyAlignment="1">
      <alignment vertical="top" wrapText="1"/>
    </xf>
    <xf numFmtId="0" fontId="0" fillId="0" borderId="1" xfId="0" applyBorder="1" applyAlignment="1">
      <alignment horizontal="center" vertical="top" wrapText="1"/>
    </xf>
    <xf numFmtId="0" fontId="0" fillId="2" borderId="2" xfId="0" applyFill="1" applyBorder="1" applyProtection="1">
      <protection locked="0"/>
    </xf>
    <xf numFmtId="164" fontId="0" fillId="0" borderId="2" xfId="0" applyNumberFormat="1" applyBorder="1"/>
    <xf numFmtId="0" fontId="0" fillId="0" borderId="2" xfId="0" applyBorder="1" applyAlignment="1" applyProtection="1">
      <alignment horizontal="right"/>
      <protection locked="0"/>
    </xf>
    <xf numFmtId="0" fontId="0" fillId="0" borderId="2" xfId="0" applyBorder="1" applyAlignment="1" applyProtection="1">
      <alignment horizontal="left"/>
      <protection locked="0"/>
    </xf>
    <xf numFmtId="0" fontId="23" fillId="2" borderId="6" xfId="0" applyFont="1" applyFill="1" applyBorder="1"/>
    <xf numFmtId="0" fontId="24" fillId="2" borderId="7" xfId="0" applyFont="1" applyFill="1" applyBorder="1"/>
    <xf numFmtId="0" fontId="24" fillId="0" borderId="8" xfId="0" applyFont="1" applyBorder="1"/>
    <xf numFmtId="0" fontId="24" fillId="0" borderId="7" xfId="0" applyFont="1" applyBorder="1"/>
    <xf numFmtId="0" fontId="24" fillId="0" borderId="0" xfId="0" applyFont="1"/>
    <xf numFmtId="0" fontId="24" fillId="0" borderId="0" xfId="0" applyFont="1" applyAlignment="1">
      <alignment horizontal="left"/>
    </xf>
    <xf numFmtId="0" fontId="24" fillId="0" borderId="0" xfId="0" applyFont="1" applyAlignment="1">
      <alignment wrapText="1"/>
    </xf>
    <xf numFmtId="0" fontId="25" fillId="0" borderId="6" xfId="0" applyFont="1" applyBorder="1"/>
    <xf numFmtId="0" fontId="5" fillId="5" borderId="0" xfId="0" applyFont="1" applyFill="1" applyAlignment="1">
      <alignment horizontal="right"/>
    </xf>
    <xf numFmtId="0" fontId="5" fillId="5" borderId="0" xfId="0" applyFont="1" applyFill="1" applyAlignment="1">
      <alignment wrapText="1"/>
    </xf>
    <xf numFmtId="0" fontId="4" fillId="6" borderId="2" xfId="0" applyFont="1" applyFill="1" applyBorder="1" applyAlignment="1">
      <alignment horizontal="center"/>
    </xf>
    <xf numFmtId="0" fontId="22" fillId="9" borderId="0" xfId="0" applyFont="1" applyFill="1" applyAlignment="1">
      <alignment horizontal="left" vertical="top" wrapText="1"/>
    </xf>
    <xf numFmtId="0" fontId="21" fillId="0" borderId="0" xfId="0" applyFont="1" applyAlignment="1">
      <alignment vertical="top" wrapText="1"/>
    </xf>
    <xf numFmtId="0" fontId="3" fillId="0" borderId="1" xfId="0" applyFont="1" applyBorder="1" applyAlignment="1" applyProtection="1">
      <alignment horizontal="center" vertical="top" wrapText="1"/>
      <protection locked="0"/>
    </xf>
    <xf numFmtId="0" fontId="2" fillId="0" borderId="1" xfId="0" quotePrefix="1" applyFont="1" applyBorder="1" applyAlignment="1" applyProtection="1">
      <alignment horizontal="left" vertical="top" wrapText="1"/>
      <protection locked="0"/>
    </xf>
    <xf numFmtId="0" fontId="6" fillId="0" borderId="1" xfId="0" quotePrefix="1"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1" xfId="0" applyFont="1" applyBorder="1" applyAlignment="1">
      <alignment vertical="top" wrapText="1"/>
    </xf>
    <xf numFmtId="0" fontId="3" fillId="0" borderId="1" xfId="0" applyFont="1" applyBorder="1" applyAlignment="1" applyProtection="1">
      <alignment vertical="top" wrapText="1"/>
      <protection locked="0"/>
    </xf>
    <xf numFmtId="0" fontId="29" fillId="0" borderId="1" xfId="0" applyFont="1" applyBorder="1" applyAlignment="1">
      <alignment vertical="top" wrapText="1"/>
    </xf>
    <xf numFmtId="0" fontId="28" fillId="0" borderId="1" xfId="0" applyFont="1" applyBorder="1" applyAlignment="1">
      <alignment horizontal="center" vertical="top" wrapText="1"/>
    </xf>
    <xf numFmtId="0" fontId="28" fillId="0" borderId="0" xfId="0" applyFont="1"/>
    <xf numFmtId="0" fontId="30" fillId="0" borderId="1" xfId="0" applyFont="1" applyBorder="1" applyAlignment="1" applyProtection="1">
      <alignment horizontal="center" vertical="top" wrapText="1"/>
      <protection locked="0"/>
    </xf>
    <xf numFmtId="0" fontId="29" fillId="0" borderId="1" xfId="0" quotePrefix="1" applyFont="1" applyBorder="1" applyAlignment="1" applyProtection="1">
      <alignment horizontal="left" vertical="top" wrapText="1"/>
      <protection locked="0"/>
    </xf>
    <xf numFmtId="0" fontId="4" fillId="7" borderId="2" xfId="0" applyFont="1" applyFill="1" applyBorder="1" applyAlignment="1">
      <alignment horizontal="center"/>
    </xf>
    <xf numFmtId="0" fontId="6" fillId="0" borderId="1" xfId="0" applyFont="1" applyBorder="1" applyAlignment="1" applyProtection="1">
      <alignment horizontal="center" vertical="top" wrapText="1"/>
      <protection locked="0"/>
    </xf>
    <xf numFmtId="0" fontId="6" fillId="0" borderId="1" xfId="0" applyFont="1" applyBorder="1" applyAlignment="1">
      <alignment horizontal="left" vertical="top" wrapText="1"/>
    </xf>
    <xf numFmtId="0" fontId="6" fillId="0" borderId="4" xfId="0" applyFont="1" applyBorder="1" applyAlignment="1">
      <alignment vertical="top" wrapText="1"/>
    </xf>
    <xf numFmtId="0" fontId="6" fillId="0" borderId="3"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7" fillId="0" borderId="1" xfId="0" applyFont="1" applyBorder="1" applyAlignment="1" applyProtection="1">
      <alignment horizontal="center" vertical="top" wrapText="1"/>
      <protection locked="0"/>
    </xf>
    <xf numFmtId="0" fontId="6" fillId="0" borderId="1" xfId="0" applyFont="1" applyBorder="1" applyAlignment="1">
      <alignment vertical="top" wrapText="1"/>
    </xf>
    <xf numFmtId="0" fontId="31" fillId="0" borderId="1" xfId="0" applyFont="1" applyBorder="1" applyAlignment="1">
      <alignment horizontal="center" vertical="top" wrapText="1"/>
    </xf>
    <xf numFmtId="0" fontId="31" fillId="0" borderId="0" xfId="0" applyFont="1"/>
  </cellXfs>
  <cellStyles count="1">
    <cellStyle name="Normal" xfId="0" builtinId="0"/>
  </cellStyles>
  <dxfs count="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cawaterboards.sharepoint.com/sites/WB-DIT-WaterTAP/Shared%20Documents/General/RFI/DRAFT_WaterTAP_Functionality.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awaterboards.sharepoint.com/DDW/Projects/DIETWorkGroup/WaterTAP%20workgroup/MarketResearch/UPWARD/Mid-Level%20Functional%20Requirements%20and%20Traceability%20documen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LR-Matrix"/>
      <sheetName val="MLR List (CDT Format)"/>
      <sheetName val="MLR Matrix"/>
      <sheetName val="For Review"/>
      <sheetName val="Vocabulary"/>
      <sheetName val="StakeholderQuestions"/>
      <sheetName val="NeedToDiscuss"/>
      <sheetName val="Contact Mgt"/>
      <sheetName val="Doc Mgt"/>
      <sheetName val="Workflow"/>
      <sheetName val="WSRM MLR"/>
      <sheetName val="WSRM"/>
      <sheetName val="VioEnf"/>
      <sheetName val="Reporting"/>
      <sheetName val="CRM"/>
      <sheetName val="General Ops"/>
      <sheetName val="Transparency"/>
      <sheetName val="Personas"/>
      <sheetName val="Pending Discussion"/>
      <sheetName val="Parking Lot"/>
      <sheetName val="UPWARD - FRs (Reference Only)"/>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amp; Instructions"/>
      <sheetName val="Functional Reqs-WaterTAP"/>
      <sheetName val="Functional Requirements"/>
      <sheetName val="Sheet1"/>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91639-85CD-44C4-8C30-5E7C37FEFD81}">
  <dimension ref="A1:A9"/>
  <sheetViews>
    <sheetView tabSelected="1" zoomScaleNormal="100" workbookViewId="0">
      <selection activeCell="A6" sqref="A6"/>
    </sheetView>
  </sheetViews>
  <sheetFormatPr defaultRowHeight="15" x14ac:dyDescent="0.25"/>
  <cols>
    <col min="1" max="1" width="156.85546875" style="10" customWidth="1"/>
  </cols>
  <sheetData>
    <row r="1" spans="1:1" ht="26.25" x14ac:dyDescent="0.25">
      <c r="A1" s="26" t="s">
        <v>0</v>
      </c>
    </row>
    <row r="2" spans="1:1" ht="26.25" x14ac:dyDescent="0.25">
      <c r="A2" s="26" t="s">
        <v>1</v>
      </c>
    </row>
    <row r="3" spans="1:1" ht="15" customHeight="1" x14ac:dyDescent="0.35">
      <c r="A3" s="27"/>
    </row>
    <row r="4" spans="1:1" ht="47.25" x14ac:dyDescent="0.25">
      <c r="A4" s="45" t="s">
        <v>2</v>
      </c>
    </row>
    <row r="5" spans="1:1" ht="15" customHeight="1" x14ac:dyDescent="0.35">
      <c r="A5" s="27"/>
    </row>
    <row r="6" spans="1:1" ht="382.5" customHeight="1" x14ac:dyDescent="0.25">
      <c r="A6" s="28" t="s">
        <v>3</v>
      </c>
    </row>
    <row r="7" spans="1:1" ht="114.75" x14ac:dyDescent="0.25">
      <c r="A7" s="28" t="s">
        <v>4</v>
      </c>
    </row>
    <row r="8" spans="1:1" x14ac:dyDescent="0.25">
      <c r="A8" s="46"/>
    </row>
    <row r="9" spans="1:1" ht="30" customHeight="1" x14ac:dyDescent="0.25">
      <c r="A9" s="28" t="s">
        <v>5</v>
      </c>
    </row>
  </sheetData>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Q780"/>
  <sheetViews>
    <sheetView zoomScaleNormal="100" workbookViewId="0">
      <pane ySplit="4" topLeftCell="A5" activePane="bottomLeft" state="frozen"/>
      <selection pane="bottomLeft" activeCell="H8" sqref="H8"/>
    </sheetView>
  </sheetViews>
  <sheetFormatPr defaultRowHeight="15" x14ac:dyDescent="0.25"/>
  <cols>
    <col min="1" max="1" width="10.5703125" customWidth="1"/>
    <col min="2" max="2" width="8.42578125" customWidth="1"/>
    <col min="3" max="3" width="19.5703125" customWidth="1"/>
    <col min="4" max="4" width="21.5703125" bestFit="1" customWidth="1"/>
    <col min="5" max="5" width="21.5703125" customWidth="1"/>
    <col min="6" max="6" width="34.5703125" customWidth="1"/>
    <col min="7" max="7" width="21.85546875" customWidth="1"/>
    <col min="8" max="8" width="20.42578125" customWidth="1"/>
    <col min="9" max="9" width="14.140625" customWidth="1"/>
    <col min="10" max="10" width="10.5703125" style="5" customWidth="1"/>
    <col min="11" max="11" width="11.42578125" customWidth="1"/>
    <col min="12" max="12" width="13" style="5" customWidth="1"/>
    <col min="13" max="13" width="14.5703125" style="5" customWidth="1"/>
    <col min="14" max="14" width="13.140625" style="5" customWidth="1"/>
    <col min="15" max="15" width="21.5703125" style="5" customWidth="1"/>
    <col min="16" max="16" width="39" style="5" customWidth="1"/>
    <col min="17" max="17" width="43" style="1" customWidth="1"/>
    <col min="18" max="18" width="11.5703125" customWidth="1"/>
  </cols>
  <sheetData>
    <row r="1" spans="1:17" s="38" customFormat="1" ht="19.5" thickBot="1" x14ac:dyDescent="0.35">
      <c r="A1" s="34" t="s">
        <v>6</v>
      </c>
      <c r="B1" s="35"/>
      <c r="C1" s="41" t="s">
        <v>7</v>
      </c>
      <c r="D1" s="36"/>
      <c r="E1" s="36"/>
      <c r="F1" s="37"/>
      <c r="J1" s="39"/>
      <c r="L1" s="39"/>
      <c r="M1" s="39"/>
      <c r="N1" s="39"/>
      <c r="O1" s="39"/>
      <c r="P1" s="39"/>
      <c r="Q1" s="40"/>
    </row>
    <row r="2" spans="1:17" ht="15.75" thickBot="1" x14ac:dyDescent="0.3"/>
    <row r="3" spans="1:17" x14ac:dyDescent="0.25">
      <c r="A3" s="30"/>
      <c r="B3" s="8" t="s">
        <v>8</v>
      </c>
      <c r="C3" s="31" t="s">
        <v>2771</v>
      </c>
      <c r="D3" s="8" t="s">
        <v>9</v>
      </c>
      <c r="E3" s="31" t="s">
        <v>10</v>
      </c>
      <c r="F3" s="32"/>
      <c r="G3" s="8" t="s">
        <v>11</v>
      </c>
      <c r="H3" s="33" t="s">
        <v>12</v>
      </c>
      <c r="I3" s="12"/>
      <c r="J3" s="7"/>
      <c r="K3" s="9"/>
      <c r="L3" s="9"/>
      <c r="M3" s="58" t="s">
        <v>13</v>
      </c>
      <c r="N3" s="58"/>
      <c r="O3" s="58"/>
      <c r="P3" s="58"/>
      <c r="Q3" s="44" t="s">
        <v>14</v>
      </c>
    </row>
    <row r="4" spans="1:17" ht="84" customHeight="1" x14ac:dyDescent="0.25">
      <c r="A4" s="3" t="s">
        <v>15</v>
      </c>
      <c r="B4" s="3" t="s">
        <v>16</v>
      </c>
      <c r="C4" s="4" t="s">
        <v>17</v>
      </c>
      <c r="D4" s="4" t="s">
        <v>18</v>
      </c>
      <c r="E4" s="4" t="s">
        <v>19</v>
      </c>
      <c r="F4" s="4" t="s">
        <v>20</v>
      </c>
      <c r="G4" s="6" t="s">
        <v>21</v>
      </c>
      <c r="H4" s="6" t="s">
        <v>22</v>
      </c>
      <c r="I4" s="6" t="s">
        <v>23</v>
      </c>
      <c r="J4" s="4" t="s">
        <v>24</v>
      </c>
      <c r="K4" s="4" t="s">
        <v>25</v>
      </c>
      <c r="L4" s="4" t="s">
        <v>26</v>
      </c>
      <c r="M4" s="23" t="s">
        <v>27</v>
      </c>
      <c r="N4" s="24" t="s">
        <v>28</v>
      </c>
      <c r="O4" s="24" t="s">
        <v>29</v>
      </c>
      <c r="P4" s="24" t="s">
        <v>30</v>
      </c>
      <c r="Q4" s="25" t="s">
        <v>31</v>
      </c>
    </row>
    <row r="5" spans="1:17" ht="108" x14ac:dyDescent="0.25">
      <c r="A5" s="47" t="s">
        <v>32</v>
      </c>
      <c r="B5" s="47" t="s">
        <v>33</v>
      </c>
      <c r="C5" s="48" t="s">
        <v>34</v>
      </c>
      <c r="D5" s="48" t="s">
        <v>35</v>
      </c>
      <c r="E5" s="48" t="s">
        <v>36</v>
      </c>
      <c r="F5" s="48" t="s">
        <v>37</v>
      </c>
      <c r="G5" s="48" t="s">
        <v>38</v>
      </c>
      <c r="H5" s="48" t="s">
        <v>39</v>
      </c>
      <c r="I5" s="2" t="s">
        <v>40</v>
      </c>
      <c r="J5" s="2" t="s">
        <v>41</v>
      </c>
      <c r="K5" s="2" t="s">
        <v>42</v>
      </c>
      <c r="L5" s="2" t="s">
        <v>43</v>
      </c>
      <c r="M5" s="2"/>
      <c r="N5" s="29"/>
      <c r="O5" s="2"/>
      <c r="P5" s="2"/>
      <c r="Q5" s="2">
        <f>IF(M5="B-Out of the Box",5,IF(AND(M5="C-Update to code",N5="L (0-40 hrs)"),3.5,IF(AND(M5="C-Update to code",N5="H (41+ hrs)"),2,IF(AND(M5="C-Update to code",N5=""),2,IF(M5="T-Third-party software integration required",1,IF(M5="U-Unable to meet the requirement",0,0))))))</f>
        <v>0</v>
      </c>
    </row>
    <row r="6" spans="1:17" ht="96" x14ac:dyDescent="0.25">
      <c r="A6" s="47" t="s">
        <v>32</v>
      </c>
      <c r="B6" s="47" t="s">
        <v>44</v>
      </c>
      <c r="C6" s="48" t="s">
        <v>34</v>
      </c>
      <c r="D6" s="48" t="s">
        <v>35</v>
      </c>
      <c r="E6" s="48" t="s">
        <v>36</v>
      </c>
      <c r="F6" s="49" t="s">
        <v>45</v>
      </c>
      <c r="G6" s="48" t="s">
        <v>46</v>
      </c>
      <c r="H6" s="48" t="s">
        <v>46</v>
      </c>
      <c r="I6" s="2" t="s">
        <v>40</v>
      </c>
      <c r="J6" s="2" t="s">
        <v>41</v>
      </c>
      <c r="K6" s="2" t="s">
        <v>42</v>
      </c>
      <c r="L6" s="2" t="s">
        <v>43</v>
      </c>
      <c r="M6" s="2"/>
      <c r="N6" s="29"/>
      <c r="O6" s="2"/>
      <c r="P6" s="2"/>
      <c r="Q6" s="2">
        <f t="shared" ref="Q6:Q69" si="0">IF(M6="B-Out of the Box",5,IF(AND(M6="C-Update to code",N6="L (0-40 hrs)"),3.5,IF(AND(M6="C-Update to code",N6="H (41+ hrs)"),2,IF(AND(M6="C-Update to code",N6=""),2,IF(M6="T-Third-party software integration required",1,IF(M6="U-Unable to meet the requirement",0,0))))))</f>
        <v>0</v>
      </c>
    </row>
    <row r="7" spans="1:17" ht="96" x14ac:dyDescent="0.25">
      <c r="A7" s="47" t="s">
        <v>32</v>
      </c>
      <c r="B7" s="47" t="s">
        <v>47</v>
      </c>
      <c r="C7" s="48" t="s">
        <v>34</v>
      </c>
      <c r="D7" s="48" t="s">
        <v>35</v>
      </c>
      <c r="E7" s="48" t="s">
        <v>36</v>
      </c>
      <c r="F7" s="48" t="s">
        <v>48</v>
      </c>
      <c r="G7" s="48" t="s">
        <v>46</v>
      </c>
      <c r="H7" s="48" t="s">
        <v>46</v>
      </c>
      <c r="I7" s="2" t="s">
        <v>40</v>
      </c>
      <c r="J7" s="2" t="s">
        <v>41</v>
      </c>
      <c r="K7" s="2" t="s">
        <v>42</v>
      </c>
      <c r="L7" s="2" t="s">
        <v>43</v>
      </c>
      <c r="M7" s="2"/>
      <c r="N7" s="29"/>
      <c r="O7" s="2"/>
      <c r="P7" s="2"/>
      <c r="Q7" s="2">
        <f t="shared" si="0"/>
        <v>0</v>
      </c>
    </row>
    <row r="8" spans="1:17" ht="132" x14ac:dyDescent="0.25">
      <c r="A8" s="47" t="s">
        <v>32</v>
      </c>
      <c r="B8" s="47" t="s">
        <v>49</v>
      </c>
      <c r="C8" s="48" t="s">
        <v>34</v>
      </c>
      <c r="D8" s="48" t="s">
        <v>35</v>
      </c>
      <c r="E8" s="48" t="s">
        <v>36</v>
      </c>
      <c r="F8" s="48" t="s">
        <v>50</v>
      </c>
      <c r="G8" s="48" t="s">
        <v>38</v>
      </c>
      <c r="H8" s="48" t="s">
        <v>39</v>
      </c>
      <c r="I8" s="2" t="s">
        <v>40</v>
      </c>
      <c r="J8" s="2" t="s">
        <v>41</v>
      </c>
      <c r="K8" s="2" t="s">
        <v>42</v>
      </c>
      <c r="L8" s="2" t="s">
        <v>43</v>
      </c>
      <c r="M8" s="2"/>
      <c r="N8" s="29"/>
      <c r="O8" s="2"/>
      <c r="P8" s="2"/>
      <c r="Q8" s="2">
        <f t="shared" si="0"/>
        <v>0</v>
      </c>
    </row>
    <row r="9" spans="1:17" ht="84" x14ac:dyDescent="0.25">
      <c r="A9" s="47" t="s">
        <v>32</v>
      </c>
      <c r="B9" s="47" t="s">
        <v>51</v>
      </c>
      <c r="C9" s="48" t="s">
        <v>34</v>
      </c>
      <c r="D9" s="48" t="s">
        <v>35</v>
      </c>
      <c r="E9" s="48" t="s">
        <v>36</v>
      </c>
      <c r="F9" s="48" t="s">
        <v>52</v>
      </c>
      <c r="G9" s="48" t="s">
        <v>38</v>
      </c>
      <c r="H9" s="48" t="s">
        <v>39</v>
      </c>
      <c r="I9" s="2" t="s">
        <v>40</v>
      </c>
      <c r="J9" s="2" t="s">
        <v>41</v>
      </c>
      <c r="K9" s="2" t="s">
        <v>42</v>
      </c>
      <c r="L9" s="2" t="s">
        <v>43</v>
      </c>
      <c r="M9" s="2"/>
      <c r="N9" s="29"/>
      <c r="O9" s="2"/>
      <c r="P9" s="2"/>
      <c r="Q9" s="2">
        <f t="shared" si="0"/>
        <v>0</v>
      </c>
    </row>
    <row r="10" spans="1:17" ht="108" x14ac:dyDescent="0.25">
      <c r="A10" s="47" t="s">
        <v>32</v>
      </c>
      <c r="B10" s="47" t="s">
        <v>53</v>
      </c>
      <c r="C10" s="48" t="s">
        <v>34</v>
      </c>
      <c r="D10" s="48" t="s">
        <v>35</v>
      </c>
      <c r="E10" s="48" t="s">
        <v>36</v>
      </c>
      <c r="F10" s="49" t="s">
        <v>54</v>
      </c>
      <c r="G10" s="48" t="s">
        <v>38</v>
      </c>
      <c r="H10" s="48" t="s">
        <v>39</v>
      </c>
      <c r="I10" s="2" t="s">
        <v>40</v>
      </c>
      <c r="J10" s="2" t="s">
        <v>41</v>
      </c>
      <c r="K10" s="2" t="s">
        <v>42</v>
      </c>
      <c r="L10" s="2" t="s">
        <v>43</v>
      </c>
      <c r="M10" s="2"/>
      <c r="N10" s="29"/>
      <c r="O10" s="2"/>
      <c r="P10" s="2"/>
      <c r="Q10" s="2">
        <f t="shared" si="0"/>
        <v>0</v>
      </c>
    </row>
    <row r="11" spans="1:17" ht="84" x14ac:dyDescent="0.25">
      <c r="A11" s="47" t="s">
        <v>32</v>
      </c>
      <c r="B11" s="47" t="s">
        <v>55</v>
      </c>
      <c r="C11" s="48" t="s">
        <v>34</v>
      </c>
      <c r="D11" s="48" t="s">
        <v>35</v>
      </c>
      <c r="E11" s="48" t="s">
        <v>36</v>
      </c>
      <c r="F11" s="48" t="s">
        <v>56</v>
      </c>
      <c r="G11" s="48" t="s">
        <v>46</v>
      </c>
      <c r="H11" s="48" t="s">
        <v>46</v>
      </c>
      <c r="I11" s="2" t="s">
        <v>40</v>
      </c>
      <c r="J11" s="2" t="s">
        <v>41</v>
      </c>
      <c r="K11" s="2" t="s">
        <v>42</v>
      </c>
      <c r="L11" s="2" t="s">
        <v>43</v>
      </c>
      <c r="M11" s="2"/>
      <c r="N11" s="29"/>
      <c r="O11" s="2"/>
      <c r="P11" s="2"/>
      <c r="Q11" s="2">
        <f t="shared" si="0"/>
        <v>0</v>
      </c>
    </row>
    <row r="12" spans="1:17" ht="84" x14ac:dyDescent="0.25">
      <c r="A12" s="47" t="s">
        <v>32</v>
      </c>
      <c r="B12" s="47" t="s">
        <v>57</v>
      </c>
      <c r="C12" s="48" t="s">
        <v>34</v>
      </c>
      <c r="D12" s="48" t="s">
        <v>35</v>
      </c>
      <c r="E12" s="48" t="s">
        <v>36</v>
      </c>
      <c r="F12" s="49" t="s">
        <v>58</v>
      </c>
      <c r="G12" s="48" t="s">
        <v>59</v>
      </c>
      <c r="H12" s="48" t="s">
        <v>39</v>
      </c>
      <c r="I12" s="2" t="s">
        <v>40</v>
      </c>
      <c r="J12" s="2" t="s">
        <v>41</v>
      </c>
      <c r="K12" s="2" t="s">
        <v>42</v>
      </c>
      <c r="L12" s="2" t="s">
        <v>43</v>
      </c>
      <c r="M12" s="2"/>
      <c r="N12" s="29"/>
      <c r="O12" s="2"/>
      <c r="P12" s="2"/>
      <c r="Q12" s="2">
        <f t="shared" si="0"/>
        <v>0</v>
      </c>
    </row>
    <row r="13" spans="1:17" ht="60" x14ac:dyDescent="0.25">
      <c r="A13" s="47" t="s">
        <v>60</v>
      </c>
      <c r="B13" s="47" t="s">
        <v>61</v>
      </c>
      <c r="C13" s="48" t="s">
        <v>34</v>
      </c>
      <c r="D13" s="48" t="s">
        <v>35</v>
      </c>
      <c r="E13" s="48" t="s">
        <v>62</v>
      </c>
      <c r="F13" s="49" t="s">
        <v>63</v>
      </c>
      <c r="G13" s="48" t="s">
        <v>46</v>
      </c>
      <c r="H13" s="48" t="s">
        <v>46</v>
      </c>
      <c r="I13" s="2" t="s">
        <v>40</v>
      </c>
      <c r="J13" s="2" t="s">
        <v>41</v>
      </c>
      <c r="K13" s="2" t="s">
        <v>42</v>
      </c>
      <c r="L13" s="2" t="s">
        <v>43</v>
      </c>
      <c r="M13" s="2"/>
      <c r="N13" s="29"/>
      <c r="O13" s="2"/>
      <c r="P13" s="2"/>
      <c r="Q13" s="2">
        <f t="shared" si="0"/>
        <v>0</v>
      </c>
    </row>
    <row r="14" spans="1:17" ht="60" x14ac:dyDescent="0.25">
      <c r="A14" s="47" t="s">
        <v>60</v>
      </c>
      <c r="B14" s="47" t="s">
        <v>64</v>
      </c>
      <c r="C14" s="48" t="s">
        <v>34</v>
      </c>
      <c r="D14" s="48" t="s">
        <v>35</v>
      </c>
      <c r="E14" s="48" t="s">
        <v>62</v>
      </c>
      <c r="F14" s="49" t="s">
        <v>65</v>
      </c>
      <c r="G14" s="48" t="s">
        <v>46</v>
      </c>
      <c r="H14" s="48" t="s">
        <v>46</v>
      </c>
      <c r="I14" s="2" t="s">
        <v>40</v>
      </c>
      <c r="J14" s="2" t="s">
        <v>41</v>
      </c>
      <c r="K14" s="2" t="s">
        <v>42</v>
      </c>
      <c r="L14" s="2" t="s">
        <v>43</v>
      </c>
      <c r="M14" s="2"/>
      <c r="N14" s="29"/>
      <c r="O14" s="2"/>
      <c r="P14" s="2"/>
      <c r="Q14" s="2">
        <f t="shared" si="0"/>
        <v>0</v>
      </c>
    </row>
    <row r="15" spans="1:17" ht="72" x14ac:dyDescent="0.25">
      <c r="A15" s="47" t="s">
        <v>60</v>
      </c>
      <c r="B15" s="47" t="s">
        <v>66</v>
      </c>
      <c r="C15" s="48" t="s">
        <v>34</v>
      </c>
      <c r="D15" s="48" t="s">
        <v>35</v>
      </c>
      <c r="E15" s="48" t="s">
        <v>62</v>
      </c>
      <c r="F15" s="48" t="s">
        <v>67</v>
      </c>
      <c r="G15" s="48" t="s">
        <v>68</v>
      </c>
      <c r="H15" s="48" t="s">
        <v>39</v>
      </c>
      <c r="I15" s="2" t="s">
        <v>40</v>
      </c>
      <c r="J15" s="2" t="s">
        <v>41</v>
      </c>
      <c r="K15" s="2" t="s">
        <v>42</v>
      </c>
      <c r="L15" s="2" t="s">
        <v>43</v>
      </c>
      <c r="M15" s="2"/>
      <c r="N15" s="29"/>
      <c r="O15" s="2"/>
      <c r="P15" s="2"/>
      <c r="Q15" s="2">
        <f t="shared" si="0"/>
        <v>0</v>
      </c>
    </row>
    <row r="16" spans="1:17" ht="120" x14ac:dyDescent="0.25">
      <c r="A16" s="47" t="s">
        <v>60</v>
      </c>
      <c r="B16" s="47" t="s">
        <v>69</v>
      </c>
      <c r="C16" s="48" t="s">
        <v>34</v>
      </c>
      <c r="D16" s="48" t="s">
        <v>35</v>
      </c>
      <c r="E16" s="48" t="s">
        <v>62</v>
      </c>
      <c r="F16" s="49" t="s">
        <v>70</v>
      </c>
      <c r="G16" s="48" t="s">
        <v>46</v>
      </c>
      <c r="H16" s="48" t="s">
        <v>46</v>
      </c>
      <c r="I16" s="2" t="s">
        <v>40</v>
      </c>
      <c r="J16" s="2" t="s">
        <v>41</v>
      </c>
      <c r="K16" s="2" t="s">
        <v>42</v>
      </c>
      <c r="L16" s="2" t="s">
        <v>43</v>
      </c>
      <c r="M16" s="2"/>
      <c r="N16" s="29"/>
      <c r="O16" s="2"/>
      <c r="P16" s="2"/>
      <c r="Q16" s="2">
        <f t="shared" si="0"/>
        <v>0</v>
      </c>
    </row>
    <row r="17" spans="1:17" ht="60" x14ac:dyDescent="0.25">
      <c r="A17" s="47" t="s">
        <v>60</v>
      </c>
      <c r="B17" s="47" t="s">
        <v>71</v>
      </c>
      <c r="C17" s="48" t="s">
        <v>34</v>
      </c>
      <c r="D17" s="48" t="s">
        <v>35</v>
      </c>
      <c r="E17" s="48" t="s">
        <v>62</v>
      </c>
      <c r="F17" s="48" t="s">
        <v>72</v>
      </c>
      <c r="G17" s="48" t="s">
        <v>38</v>
      </c>
      <c r="H17" s="48" t="s">
        <v>39</v>
      </c>
      <c r="I17" s="2" t="s">
        <v>40</v>
      </c>
      <c r="J17" s="2" t="s">
        <v>41</v>
      </c>
      <c r="K17" s="2" t="s">
        <v>42</v>
      </c>
      <c r="L17" s="2" t="s">
        <v>43</v>
      </c>
      <c r="M17" s="2"/>
      <c r="N17" s="29"/>
      <c r="O17" s="2"/>
      <c r="P17" s="2"/>
      <c r="Q17" s="2">
        <f t="shared" si="0"/>
        <v>0</v>
      </c>
    </row>
    <row r="18" spans="1:17" ht="72" x14ac:dyDescent="0.25">
      <c r="A18" s="47" t="s">
        <v>60</v>
      </c>
      <c r="B18" s="47" t="s">
        <v>73</v>
      </c>
      <c r="C18" s="48" t="s">
        <v>34</v>
      </c>
      <c r="D18" s="48" t="s">
        <v>35</v>
      </c>
      <c r="E18" s="48" t="s">
        <v>62</v>
      </c>
      <c r="F18" s="48" t="s">
        <v>74</v>
      </c>
      <c r="G18" s="48" t="s">
        <v>38</v>
      </c>
      <c r="H18" s="48" t="s">
        <v>39</v>
      </c>
      <c r="I18" s="2" t="s">
        <v>40</v>
      </c>
      <c r="J18" s="2" t="s">
        <v>41</v>
      </c>
      <c r="K18" s="2" t="s">
        <v>42</v>
      </c>
      <c r="L18" s="2" t="s">
        <v>43</v>
      </c>
      <c r="M18" s="2"/>
      <c r="N18" s="29"/>
      <c r="O18" s="2"/>
      <c r="P18" s="2"/>
      <c r="Q18" s="2">
        <f t="shared" si="0"/>
        <v>0</v>
      </c>
    </row>
    <row r="19" spans="1:17" ht="72" x14ac:dyDescent="0.25">
      <c r="A19" s="47" t="s">
        <v>60</v>
      </c>
      <c r="B19" s="47" t="s">
        <v>75</v>
      </c>
      <c r="C19" s="48" t="s">
        <v>34</v>
      </c>
      <c r="D19" s="48" t="s">
        <v>35</v>
      </c>
      <c r="E19" s="48" t="s">
        <v>62</v>
      </c>
      <c r="F19" s="48" t="s">
        <v>76</v>
      </c>
      <c r="G19" s="48" t="s">
        <v>38</v>
      </c>
      <c r="H19" s="48" t="s">
        <v>39</v>
      </c>
      <c r="I19" s="2" t="s">
        <v>40</v>
      </c>
      <c r="J19" s="2" t="s">
        <v>41</v>
      </c>
      <c r="K19" s="2" t="s">
        <v>42</v>
      </c>
      <c r="L19" s="2" t="s">
        <v>43</v>
      </c>
      <c r="M19" s="2"/>
      <c r="N19" s="29"/>
      <c r="O19" s="2"/>
      <c r="P19" s="2"/>
      <c r="Q19" s="2">
        <f t="shared" si="0"/>
        <v>0</v>
      </c>
    </row>
    <row r="20" spans="1:17" ht="60" x14ac:dyDescent="0.25">
      <c r="A20" s="47" t="s">
        <v>60</v>
      </c>
      <c r="B20" s="47" t="s">
        <v>77</v>
      </c>
      <c r="C20" s="48" t="s">
        <v>34</v>
      </c>
      <c r="D20" s="48" t="s">
        <v>35</v>
      </c>
      <c r="E20" s="48" t="s">
        <v>62</v>
      </c>
      <c r="F20" s="48" t="s">
        <v>78</v>
      </c>
      <c r="G20" s="48" t="s">
        <v>46</v>
      </c>
      <c r="H20" s="48" t="s">
        <v>46</v>
      </c>
      <c r="I20" s="2" t="s">
        <v>40</v>
      </c>
      <c r="J20" s="2" t="s">
        <v>41</v>
      </c>
      <c r="K20" s="2" t="s">
        <v>42</v>
      </c>
      <c r="L20" s="2" t="s">
        <v>43</v>
      </c>
      <c r="M20" s="2"/>
      <c r="N20" s="29"/>
      <c r="O20" s="2"/>
      <c r="P20" s="2"/>
      <c r="Q20" s="2">
        <f t="shared" si="0"/>
        <v>0</v>
      </c>
    </row>
    <row r="21" spans="1:17" ht="108" x14ac:dyDescent="0.25">
      <c r="A21" s="47" t="s">
        <v>60</v>
      </c>
      <c r="B21" s="47" t="s">
        <v>79</v>
      </c>
      <c r="C21" s="48" t="s">
        <v>34</v>
      </c>
      <c r="D21" s="48" t="s">
        <v>35</v>
      </c>
      <c r="E21" s="48" t="s">
        <v>62</v>
      </c>
      <c r="F21" s="49" t="s">
        <v>80</v>
      </c>
      <c r="G21" s="48" t="s">
        <v>81</v>
      </c>
      <c r="H21" s="48" t="s">
        <v>81</v>
      </c>
      <c r="I21" s="2" t="s">
        <v>40</v>
      </c>
      <c r="J21" s="2" t="s">
        <v>41</v>
      </c>
      <c r="K21" s="2" t="s">
        <v>42</v>
      </c>
      <c r="L21" s="2" t="s">
        <v>43</v>
      </c>
      <c r="M21" s="2"/>
      <c r="N21" s="29"/>
      <c r="O21" s="2"/>
      <c r="P21" s="2"/>
      <c r="Q21" s="2">
        <f t="shared" si="0"/>
        <v>0</v>
      </c>
    </row>
    <row r="22" spans="1:17" ht="72" x14ac:dyDescent="0.25">
      <c r="A22" s="47" t="s">
        <v>60</v>
      </c>
      <c r="B22" s="47" t="s">
        <v>82</v>
      </c>
      <c r="C22" s="48" t="s">
        <v>34</v>
      </c>
      <c r="D22" s="48" t="s">
        <v>35</v>
      </c>
      <c r="E22" s="48" t="s">
        <v>62</v>
      </c>
      <c r="F22" s="49" t="s">
        <v>83</v>
      </c>
      <c r="G22" s="48" t="s">
        <v>81</v>
      </c>
      <c r="H22" s="48" t="s">
        <v>81</v>
      </c>
      <c r="I22" s="2" t="s">
        <v>40</v>
      </c>
      <c r="J22" s="2" t="s">
        <v>41</v>
      </c>
      <c r="K22" s="2" t="s">
        <v>42</v>
      </c>
      <c r="L22" s="2" t="s">
        <v>43</v>
      </c>
      <c r="M22" s="2"/>
      <c r="N22" s="29"/>
      <c r="O22" s="2"/>
      <c r="P22" s="2"/>
      <c r="Q22" s="2">
        <f t="shared" si="0"/>
        <v>0</v>
      </c>
    </row>
    <row r="23" spans="1:17" ht="72" x14ac:dyDescent="0.25">
      <c r="A23" s="47" t="s">
        <v>60</v>
      </c>
      <c r="B23" s="47" t="s">
        <v>84</v>
      </c>
      <c r="C23" s="48" t="s">
        <v>34</v>
      </c>
      <c r="D23" s="48" t="s">
        <v>35</v>
      </c>
      <c r="E23" s="48" t="s">
        <v>62</v>
      </c>
      <c r="F23" s="49" t="s">
        <v>85</v>
      </c>
      <c r="G23" s="48" t="s">
        <v>38</v>
      </c>
      <c r="H23" s="48" t="s">
        <v>39</v>
      </c>
      <c r="I23" s="2" t="s">
        <v>40</v>
      </c>
      <c r="J23" s="2" t="s">
        <v>41</v>
      </c>
      <c r="K23" s="2" t="s">
        <v>42</v>
      </c>
      <c r="L23" s="2" t="s">
        <v>43</v>
      </c>
      <c r="M23" s="2"/>
      <c r="N23" s="29"/>
      <c r="O23" s="2"/>
      <c r="P23" s="2"/>
      <c r="Q23" s="2">
        <f t="shared" si="0"/>
        <v>0</v>
      </c>
    </row>
    <row r="24" spans="1:17" ht="84" x14ac:dyDescent="0.25">
      <c r="A24" s="47" t="s">
        <v>60</v>
      </c>
      <c r="B24" s="47" t="s">
        <v>86</v>
      </c>
      <c r="C24" s="48" t="s">
        <v>34</v>
      </c>
      <c r="D24" s="48" t="s">
        <v>35</v>
      </c>
      <c r="E24" s="48" t="s">
        <v>62</v>
      </c>
      <c r="F24" s="48" t="s">
        <v>87</v>
      </c>
      <c r="G24" s="48" t="s">
        <v>81</v>
      </c>
      <c r="H24" s="48" t="s">
        <v>81</v>
      </c>
      <c r="I24" s="2" t="s">
        <v>40</v>
      </c>
      <c r="J24" s="2" t="s">
        <v>41</v>
      </c>
      <c r="K24" s="2" t="s">
        <v>42</v>
      </c>
      <c r="L24" s="2" t="s">
        <v>43</v>
      </c>
      <c r="M24" s="2"/>
      <c r="N24" s="29"/>
      <c r="O24" s="2"/>
      <c r="P24" s="2"/>
      <c r="Q24" s="2">
        <f t="shared" si="0"/>
        <v>0</v>
      </c>
    </row>
    <row r="25" spans="1:17" ht="84" x14ac:dyDescent="0.25">
      <c r="A25" s="47" t="s">
        <v>60</v>
      </c>
      <c r="B25" s="47" t="s">
        <v>88</v>
      </c>
      <c r="C25" s="48" t="s">
        <v>34</v>
      </c>
      <c r="D25" s="48" t="s">
        <v>35</v>
      </c>
      <c r="E25" s="48" t="s">
        <v>62</v>
      </c>
      <c r="F25" s="49" t="s">
        <v>89</v>
      </c>
      <c r="G25" s="48" t="s">
        <v>46</v>
      </c>
      <c r="H25" s="48" t="s">
        <v>46</v>
      </c>
      <c r="I25" s="2" t="s">
        <v>40</v>
      </c>
      <c r="J25" s="2" t="s">
        <v>41</v>
      </c>
      <c r="K25" s="2" t="s">
        <v>42</v>
      </c>
      <c r="L25" s="2" t="s">
        <v>43</v>
      </c>
      <c r="M25" s="2"/>
      <c r="N25" s="29"/>
      <c r="O25" s="2"/>
      <c r="P25" s="2"/>
      <c r="Q25" s="2">
        <f t="shared" si="0"/>
        <v>0</v>
      </c>
    </row>
    <row r="26" spans="1:17" ht="84" x14ac:dyDescent="0.25">
      <c r="A26" s="47" t="s">
        <v>60</v>
      </c>
      <c r="B26" s="47" t="s">
        <v>90</v>
      </c>
      <c r="C26" s="48" t="s">
        <v>34</v>
      </c>
      <c r="D26" s="48" t="s">
        <v>35</v>
      </c>
      <c r="E26" s="48" t="s">
        <v>62</v>
      </c>
      <c r="F26" s="49" t="s">
        <v>91</v>
      </c>
      <c r="G26" s="48" t="s">
        <v>46</v>
      </c>
      <c r="H26" s="48" t="s">
        <v>46</v>
      </c>
      <c r="I26" s="2" t="s">
        <v>40</v>
      </c>
      <c r="J26" s="2" t="s">
        <v>41</v>
      </c>
      <c r="K26" s="2" t="s">
        <v>42</v>
      </c>
      <c r="L26" s="2" t="s">
        <v>43</v>
      </c>
      <c r="M26" s="2"/>
      <c r="N26" s="29"/>
      <c r="O26" s="2"/>
      <c r="P26" s="2"/>
      <c r="Q26" s="2">
        <f t="shared" si="0"/>
        <v>0</v>
      </c>
    </row>
    <row r="27" spans="1:17" ht="60" x14ac:dyDescent="0.25">
      <c r="A27" s="47" t="s">
        <v>60</v>
      </c>
      <c r="B27" s="47" t="s">
        <v>92</v>
      </c>
      <c r="C27" s="48" t="s">
        <v>34</v>
      </c>
      <c r="D27" s="48" t="s">
        <v>35</v>
      </c>
      <c r="E27" s="48" t="s">
        <v>62</v>
      </c>
      <c r="F27" s="49" t="s">
        <v>93</v>
      </c>
      <c r="G27" s="48" t="s">
        <v>38</v>
      </c>
      <c r="H27" s="48" t="s">
        <v>39</v>
      </c>
      <c r="I27" s="2" t="s">
        <v>40</v>
      </c>
      <c r="J27" s="2" t="s">
        <v>41</v>
      </c>
      <c r="K27" s="2" t="s">
        <v>42</v>
      </c>
      <c r="L27" s="2" t="s">
        <v>43</v>
      </c>
      <c r="M27" s="2"/>
      <c r="N27" s="29"/>
      <c r="O27" s="2"/>
      <c r="P27" s="2"/>
      <c r="Q27" s="2">
        <f t="shared" si="0"/>
        <v>0</v>
      </c>
    </row>
    <row r="28" spans="1:17" ht="120" x14ac:dyDescent="0.25">
      <c r="A28" s="47" t="s">
        <v>60</v>
      </c>
      <c r="B28" s="47" t="s">
        <v>94</v>
      </c>
      <c r="C28" s="48" t="s">
        <v>34</v>
      </c>
      <c r="D28" s="48" t="s">
        <v>35</v>
      </c>
      <c r="E28" s="48" t="s">
        <v>62</v>
      </c>
      <c r="F28" s="49" t="s">
        <v>95</v>
      </c>
      <c r="G28" s="48" t="s">
        <v>38</v>
      </c>
      <c r="H28" s="48" t="s">
        <v>39</v>
      </c>
      <c r="I28" s="2" t="s">
        <v>40</v>
      </c>
      <c r="J28" s="2" t="s">
        <v>41</v>
      </c>
      <c r="K28" s="2" t="s">
        <v>42</v>
      </c>
      <c r="L28" s="2" t="s">
        <v>43</v>
      </c>
      <c r="M28" s="2"/>
      <c r="N28" s="29"/>
      <c r="O28" s="2"/>
      <c r="P28" s="2"/>
      <c r="Q28" s="2">
        <f t="shared" si="0"/>
        <v>0</v>
      </c>
    </row>
    <row r="29" spans="1:17" ht="84" x14ac:dyDescent="0.25">
      <c r="A29" s="47" t="s">
        <v>60</v>
      </c>
      <c r="B29" s="47" t="s">
        <v>96</v>
      </c>
      <c r="C29" s="48" t="s">
        <v>34</v>
      </c>
      <c r="D29" s="48" t="s">
        <v>35</v>
      </c>
      <c r="E29" s="48" t="s">
        <v>62</v>
      </c>
      <c r="F29" s="49" t="s">
        <v>97</v>
      </c>
      <c r="G29" s="48" t="s">
        <v>98</v>
      </c>
      <c r="H29" s="48" t="s">
        <v>99</v>
      </c>
      <c r="I29" s="2" t="s">
        <v>40</v>
      </c>
      <c r="J29" s="2" t="s">
        <v>41</v>
      </c>
      <c r="K29" s="2" t="s">
        <v>42</v>
      </c>
      <c r="L29" s="2" t="s">
        <v>43</v>
      </c>
      <c r="M29" s="2"/>
      <c r="N29" s="29"/>
      <c r="O29" s="2"/>
      <c r="P29" s="2"/>
      <c r="Q29" s="2">
        <f t="shared" si="0"/>
        <v>0</v>
      </c>
    </row>
    <row r="30" spans="1:17" ht="96" x14ac:dyDescent="0.25">
      <c r="A30" s="47" t="s">
        <v>60</v>
      </c>
      <c r="B30" s="47" t="s">
        <v>100</v>
      </c>
      <c r="C30" s="48" t="s">
        <v>34</v>
      </c>
      <c r="D30" s="48" t="s">
        <v>35</v>
      </c>
      <c r="E30" s="48" t="s">
        <v>62</v>
      </c>
      <c r="F30" s="49" t="s">
        <v>101</v>
      </c>
      <c r="G30" s="48" t="s">
        <v>68</v>
      </c>
      <c r="H30" s="48" t="s">
        <v>39</v>
      </c>
      <c r="I30" s="2" t="s">
        <v>40</v>
      </c>
      <c r="J30" s="2" t="s">
        <v>41</v>
      </c>
      <c r="K30" s="2" t="s">
        <v>42</v>
      </c>
      <c r="L30" s="2" t="s">
        <v>43</v>
      </c>
      <c r="M30" s="2"/>
      <c r="N30" s="29"/>
      <c r="O30" s="2"/>
      <c r="P30" s="2"/>
      <c r="Q30" s="2">
        <f t="shared" si="0"/>
        <v>0</v>
      </c>
    </row>
    <row r="31" spans="1:17" ht="84" x14ac:dyDescent="0.25">
      <c r="A31" s="47" t="s">
        <v>102</v>
      </c>
      <c r="B31" s="47" t="s">
        <v>103</v>
      </c>
      <c r="C31" s="48" t="s">
        <v>34</v>
      </c>
      <c r="D31" s="48" t="s">
        <v>35</v>
      </c>
      <c r="E31" s="48" t="s">
        <v>104</v>
      </c>
      <c r="F31" s="48" t="s">
        <v>105</v>
      </c>
      <c r="G31" s="48" t="s">
        <v>38</v>
      </c>
      <c r="H31" s="48" t="s">
        <v>39</v>
      </c>
      <c r="I31" s="2" t="s">
        <v>40</v>
      </c>
      <c r="J31" s="2" t="s">
        <v>41</v>
      </c>
      <c r="K31" s="2" t="s">
        <v>42</v>
      </c>
      <c r="L31" s="2" t="s">
        <v>43</v>
      </c>
      <c r="M31" s="2"/>
      <c r="N31" s="29"/>
      <c r="O31" s="2"/>
      <c r="P31" s="2"/>
      <c r="Q31" s="2">
        <f t="shared" si="0"/>
        <v>0</v>
      </c>
    </row>
    <row r="32" spans="1:17" ht="60" x14ac:dyDescent="0.25">
      <c r="A32" s="47" t="s">
        <v>106</v>
      </c>
      <c r="B32" s="47" t="s">
        <v>107</v>
      </c>
      <c r="C32" s="48" t="s">
        <v>34</v>
      </c>
      <c r="D32" s="48" t="s">
        <v>35</v>
      </c>
      <c r="E32" s="48" t="s">
        <v>108</v>
      </c>
      <c r="F32" s="48" t="s">
        <v>109</v>
      </c>
      <c r="G32" s="48" t="s">
        <v>46</v>
      </c>
      <c r="H32" s="48" t="s">
        <v>46</v>
      </c>
      <c r="I32" s="2" t="s">
        <v>40</v>
      </c>
      <c r="J32" s="2" t="s">
        <v>41</v>
      </c>
      <c r="K32" s="2" t="s">
        <v>42</v>
      </c>
      <c r="L32" s="2" t="s">
        <v>43</v>
      </c>
      <c r="M32" s="2"/>
      <c r="N32" s="29"/>
      <c r="O32" s="2"/>
      <c r="P32" s="2"/>
      <c r="Q32" s="2">
        <f t="shared" si="0"/>
        <v>0</v>
      </c>
    </row>
    <row r="33" spans="1:17" ht="72" x14ac:dyDescent="0.25">
      <c r="A33" s="47" t="s">
        <v>106</v>
      </c>
      <c r="B33" s="47" t="s">
        <v>110</v>
      </c>
      <c r="C33" s="48" t="s">
        <v>34</v>
      </c>
      <c r="D33" s="48" t="s">
        <v>35</v>
      </c>
      <c r="E33" s="48" t="s">
        <v>108</v>
      </c>
      <c r="F33" s="48" t="s">
        <v>111</v>
      </c>
      <c r="G33" s="48" t="s">
        <v>46</v>
      </c>
      <c r="H33" s="48" t="s">
        <v>46</v>
      </c>
      <c r="I33" s="2" t="s">
        <v>40</v>
      </c>
      <c r="J33" s="2" t="s">
        <v>41</v>
      </c>
      <c r="K33" s="2" t="s">
        <v>42</v>
      </c>
      <c r="L33" s="2" t="s">
        <v>43</v>
      </c>
      <c r="M33" s="2"/>
      <c r="N33" s="29"/>
      <c r="O33" s="2"/>
      <c r="P33" s="2"/>
      <c r="Q33" s="2">
        <f t="shared" si="0"/>
        <v>0</v>
      </c>
    </row>
    <row r="34" spans="1:17" ht="72" x14ac:dyDescent="0.25">
      <c r="A34" s="47" t="s">
        <v>106</v>
      </c>
      <c r="B34" s="47" t="s">
        <v>112</v>
      </c>
      <c r="C34" s="48" t="s">
        <v>34</v>
      </c>
      <c r="D34" s="48" t="s">
        <v>35</v>
      </c>
      <c r="E34" s="48" t="s">
        <v>108</v>
      </c>
      <c r="F34" s="48" t="s">
        <v>113</v>
      </c>
      <c r="G34" s="48" t="s">
        <v>46</v>
      </c>
      <c r="H34" s="48" t="s">
        <v>46</v>
      </c>
      <c r="I34" s="2" t="s">
        <v>40</v>
      </c>
      <c r="J34" s="2" t="s">
        <v>41</v>
      </c>
      <c r="K34" s="2" t="s">
        <v>42</v>
      </c>
      <c r="L34" s="2" t="s">
        <v>43</v>
      </c>
      <c r="M34" s="2"/>
      <c r="N34" s="29"/>
      <c r="O34" s="2"/>
      <c r="P34" s="2"/>
      <c r="Q34" s="2">
        <f t="shared" si="0"/>
        <v>0</v>
      </c>
    </row>
    <row r="35" spans="1:17" ht="60" x14ac:dyDescent="0.25">
      <c r="A35" s="47" t="s">
        <v>106</v>
      </c>
      <c r="B35" s="47" t="s">
        <v>114</v>
      </c>
      <c r="C35" s="48" t="s">
        <v>34</v>
      </c>
      <c r="D35" s="48" t="s">
        <v>35</v>
      </c>
      <c r="E35" s="48" t="s">
        <v>108</v>
      </c>
      <c r="F35" s="48" t="s">
        <v>115</v>
      </c>
      <c r="G35" s="48" t="s">
        <v>46</v>
      </c>
      <c r="H35" s="48" t="s">
        <v>46</v>
      </c>
      <c r="I35" s="2" t="s">
        <v>40</v>
      </c>
      <c r="J35" s="2" t="s">
        <v>41</v>
      </c>
      <c r="K35" s="2" t="s">
        <v>42</v>
      </c>
      <c r="L35" s="2" t="s">
        <v>43</v>
      </c>
      <c r="M35" s="2"/>
      <c r="N35" s="29"/>
      <c r="O35" s="2"/>
      <c r="P35" s="2"/>
      <c r="Q35" s="2">
        <f t="shared" si="0"/>
        <v>0</v>
      </c>
    </row>
    <row r="36" spans="1:17" ht="132" x14ac:dyDescent="0.25">
      <c r="A36" s="47" t="s">
        <v>106</v>
      </c>
      <c r="B36" s="47" t="s">
        <v>116</v>
      </c>
      <c r="C36" s="48" t="s">
        <v>34</v>
      </c>
      <c r="D36" s="48" t="s">
        <v>35</v>
      </c>
      <c r="E36" s="48" t="s">
        <v>108</v>
      </c>
      <c r="F36" s="48" t="s">
        <v>117</v>
      </c>
      <c r="G36" s="48" t="s">
        <v>46</v>
      </c>
      <c r="H36" s="48" t="s">
        <v>46</v>
      </c>
      <c r="I36" s="2" t="s">
        <v>40</v>
      </c>
      <c r="J36" s="2" t="s">
        <v>41</v>
      </c>
      <c r="K36" s="2" t="s">
        <v>42</v>
      </c>
      <c r="L36" s="2" t="s">
        <v>43</v>
      </c>
      <c r="M36" s="2"/>
      <c r="N36" s="29"/>
      <c r="O36" s="2"/>
      <c r="P36" s="2"/>
      <c r="Q36" s="2">
        <f t="shared" si="0"/>
        <v>0</v>
      </c>
    </row>
    <row r="37" spans="1:17" ht="96" x14ac:dyDescent="0.25">
      <c r="A37" s="47" t="s">
        <v>106</v>
      </c>
      <c r="B37" s="47" t="s">
        <v>118</v>
      </c>
      <c r="C37" s="48" t="s">
        <v>34</v>
      </c>
      <c r="D37" s="48" t="s">
        <v>35</v>
      </c>
      <c r="E37" s="48" t="s">
        <v>108</v>
      </c>
      <c r="F37" s="48" t="s">
        <v>119</v>
      </c>
      <c r="G37" s="48" t="s">
        <v>38</v>
      </c>
      <c r="H37" s="48" t="s">
        <v>39</v>
      </c>
      <c r="I37" s="2" t="s">
        <v>40</v>
      </c>
      <c r="J37" s="2" t="s">
        <v>41</v>
      </c>
      <c r="K37" s="2" t="s">
        <v>42</v>
      </c>
      <c r="L37" s="2" t="s">
        <v>43</v>
      </c>
      <c r="M37" s="2"/>
      <c r="N37" s="29"/>
      <c r="O37" s="2"/>
      <c r="P37" s="2"/>
      <c r="Q37" s="2">
        <f t="shared" si="0"/>
        <v>0</v>
      </c>
    </row>
    <row r="38" spans="1:17" ht="132" x14ac:dyDescent="0.25">
      <c r="A38" s="47" t="s">
        <v>106</v>
      </c>
      <c r="B38" s="47" t="s">
        <v>120</v>
      </c>
      <c r="C38" s="48" t="s">
        <v>34</v>
      </c>
      <c r="D38" s="48" t="s">
        <v>35</v>
      </c>
      <c r="E38" s="48" t="s">
        <v>108</v>
      </c>
      <c r="F38" s="48" t="s">
        <v>121</v>
      </c>
      <c r="G38" s="48" t="s">
        <v>46</v>
      </c>
      <c r="H38" s="48" t="s">
        <v>46</v>
      </c>
      <c r="I38" s="2" t="s">
        <v>40</v>
      </c>
      <c r="J38" s="2" t="s">
        <v>41</v>
      </c>
      <c r="K38" s="2" t="s">
        <v>42</v>
      </c>
      <c r="L38" s="2" t="s">
        <v>43</v>
      </c>
      <c r="M38" s="2"/>
      <c r="N38" s="29"/>
      <c r="O38" s="2"/>
      <c r="P38" s="2"/>
      <c r="Q38" s="2">
        <f t="shared" si="0"/>
        <v>0</v>
      </c>
    </row>
    <row r="39" spans="1:17" ht="84" x14ac:dyDescent="0.25">
      <c r="A39" s="47" t="s">
        <v>106</v>
      </c>
      <c r="B39" s="47" t="s">
        <v>122</v>
      </c>
      <c r="C39" s="48" t="s">
        <v>34</v>
      </c>
      <c r="D39" s="48" t="s">
        <v>35</v>
      </c>
      <c r="E39" s="48" t="s">
        <v>108</v>
      </c>
      <c r="F39" s="49" t="s">
        <v>123</v>
      </c>
      <c r="G39" s="48" t="s">
        <v>46</v>
      </c>
      <c r="H39" s="48" t="s">
        <v>46</v>
      </c>
      <c r="I39" s="2" t="s">
        <v>40</v>
      </c>
      <c r="J39" s="2" t="s">
        <v>41</v>
      </c>
      <c r="K39" s="2" t="s">
        <v>42</v>
      </c>
      <c r="L39" s="2" t="s">
        <v>43</v>
      </c>
      <c r="M39" s="2"/>
      <c r="N39" s="29"/>
      <c r="O39" s="2"/>
      <c r="P39" s="2"/>
      <c r="Q39" s="2">
        <f t="shared" si="0"/>
        <v>0</v>
      </c>
    </row>
    <row r="40" spans="1:17" ht="96" x14ac:dyDescent="0.25">
      <c r="A40" s="47" t="s">
        <v>106</v>
      </c>
      <c r="B40" s="47" t="s">
        <v>124</v>
      </c>
      <c r="C40" s="48" t="s">
        <v>34</v>
      </c>
      <c r="D40" s="48" t="s">
        <v>35</v>
      </c>
      <c r="E40" s="48" t="s">
        <v>108</v>
      </c>
      <c r="F40" s="48" t="s">
        <v>125</v>
      </c>
      <c r="G40" s="48" t="s">
        <v>68</v>
      </c>
      <c r="H40" s="48" t="s">
        <v>39</v>
      </c>
      <c r="I40" s="2" t="s">
        <v>40</v>
      </c>
      <c r="J40" s="2" t="s">
        <v>41</v>
      </c>
      <c r="K40" s="2" t="s">
        <v>42</v>
      </c>
      <c r="L40" s="2" t="s">
        <v>43</v>
      </c>
      <c r="M40" s="2"/>
      <c r="N40" s="29"/>
      <c r="O40" s="2"/>
      <c r="P40" s="2"/>
      <c r="Q40" s="2">
        <f t="shared" si="0"/>
        <v>0</v>
      </c>
    </row>
    <row r="41" spans="1:17" ht="84" x14ac:dyDescent="0.25">
      <c r="A41" s="47" t="s">
        <v>106</v>
      </c>
      <c r="B41" s="47" t="s">
        <v>126</v>
      </c>
      <c r="C41" s="48" t="s">
        <v>34</v>
      </c>
      <c r="D41" s="48" t="s">
        <v>35</v>
      </c>
      <c r="E41" s="48" t="s">
        <v>108</v>
      </c>
      <c r="F41" s="48" t="s">
        <v>127</v>
      </c>
      <c r="G41" s="48" t="s">
        <v>38</v>
      </c>
      <c r="H41" s="48" t="s">
        <v>39</v>
      </c>
      <c r="I41" s="2" t="s">
        <v>40</v>
      </c>
      <c r="J41" s="2" t="s">
        <v>41</v>
      </c>
      <c r="K41" s="2" t="s">
        <v>42</v>
      </c>
      <c r="L41" s="2" t="s">
        <v>43</v>
      </c>
      <c r="M41" s="2"/>
      <c r="N41" s="29"/>
      <c r="O41" s="2"/>
      <c r="P41" s="2"/>
      <c r="Q41" s="2">
        <f t="shared" si="0"/>
        <v>0</v>
      </c>
    </row>
    <row r="42" spans="1:17" ht="96" x14ac:dyDescent="0.25">
      <c r="A42" s="47" t="s">
        <v>106</v>
      </c>
      <c r="B42" s="47" t="s">
        <v>128</v>
      </c>
      <c r="C42" s="48" t="s">
        <v>34</v>
      </c>
      <c r="D42" s="48" t="s">
        <v>35</v>
      </c>
      <c r="E42" s="48" t="s">
        <v>108</v>
      </c>
      <c r="F42" s="49" t="s">
        <v>129</v>
      </c>
      <c r="G42" s="48" t="s">
        <v>38</v>
      </c>
      <c r="H42" s="48" t="s">
        <v>39</v>
      </c>
      <c r="I42" s="2" t="s">
        <v>40</v>
      </c>
      <c r="J42" s="2" t="s">
        <v>41</v>
      </c>
      <c r="K42" s="2" t="s">
        <v>42</v>
      </c>
      <c r="L42" s="2" t="s">
        <v>43</v>
      </c>
      <c r="M42" s="2"/>
      <c r="N42" s="29"/>
      <c r="O42" s="2"/>
      <c r="P42" s="2"/>
      <c r="Q42" s="2">
        <f t="shared" si="0"/>
        <v>0</v>
      </c>
    </row>
    <row r="43" spans="1:17" ht="108" x14ac:dyDescent="0.25">
      <c r="A43" s="47" t="s">
        <v>106</v>
      </c>
      <c r="B43" s="47" t="s">
        <v>130</v>
      </c>
      <c r="C43" s="48" t="s">
        <v>34</v>
      </c>
      <c r="D43" s="48" t="s">
        <v>35</v>
      </c>
      <c r="E43" s="48" t="s">
        <v>108</v>
      </c>
      <c r="F43" s="48" t="s">
        <v>131</v>
      </c>
      <c r="G43" s="48" t="s">
        <v>38</v>
      </c>
      <c r="H43" s="48" t="s">
        <v>39</v>
      </c>
      <c r="I43" s="2" t="s">
        <v>40</v>
      </c>
      <c r="J43" s="2" t="s">
        <v>41</v>
      </c>
      <c r="K43" s="2" t="s">
        <v>42</v>
      </c>
      <c r="L43" s="2" t="s">
        <v>43</v>
      </c>
      <c r="M43" s="2"/>
      <c r="N43" s="29"/>
      <c r="O43" s="2"/>
      <c r="P43" s="2"/>
      <c r="Q43" s="2">
        <f t="shared" si="0"/>
        <v>0</v>
      </c>
    </row>
    <row r="44" spans="1:17" ht="108" x14ac:dyDescent="0.25">
      <c r="A44" s="47" t="s">
        <v>106</v>
      </c>
      <c r="B44" s="47" t="s">
        <v>132</v>
      </c>
      <c r="C44" s="48" t="s">
        <v>34</v>
      </c>
      <c r="D44" s="48" t="s">
        <v>35</v>
      </c>
      <c r="E44" s="48" t="s">
        <v>108</v>
      </c>
      <c r="F44" s="48" t="s">
        <v>133</v>
      </c>
      <c r="G44" s="48" t="s">
        <v>98</v>
      </c>
      <c r="H44" s="48" t="s">
        <v>99</v>
      </c>
      <c r="I44" s="2" t="s">
        <v>40</v>
      </c>
      <c r="J44" s="2" t="s">
        <v>41</v>
      </c>
      <c r="K44" s="2" t="s">
        <v>42</v>
      </c>
      <c r="L44" s="2" t="s">
        <v>43</v>
      </c>
      <c r="M44" s="2"/>
      <c r="N44" s="29"/>
      <c r="O44" s="2"/>
      <c r="P44" s="2"/>
      <c r="Q44" s="2">
        <f t="shared" si="0"/>
        <v>0</v>
      </c>
    </row>
    <row r="45" spans="1:17" ht="72" x14ac:dyDescent="0.25">
      <c r="A45" s="47" t="s">
        <v>106</v>
      </c>
      <c r="B45" s="47" t="s">
        <v>134</v>
      </c>
      <c r="C45" s="48" t="s">
        <v>34</v>
      </c>
      <c r="D45" s="48" t="s">
        <v>35</v>
      </c>
      <c r="E45" s="48" t="s">
        <v>108</v>
      </c>
      <c r="F45" s="48" t="s">
        <v>135</v>
      </c>
      <c r="G45" s="48" t="s">
        <v>98</v>
      </c>
      <c r="H45" s="48" t="s">
        <v>99</v>
      </c>
      <c r="I45" s="2" t="s">
        <v>40</v>
      </c>
      <c r="J45" s="2" t="s">
        <v>41</v>
      </c>
      <c r="K45" s="2" t="s">
        <v>42</v>
      </c>
      <c r="L45" s="2" t="s">
        <v>43</v>
      </c>
      <c r="M45" s="2"/>
      <c r="N45" s="29"/>
      <c r="O45" s="2"/>
      <c r="P45" s="2"/>
      <c r="Q45" s="2">
        <f t="shared" si="0"/>
        <v>0</v>
      </c>
    </row>
    <row r="46" spans="1:17" ht="84" x14ac:dyDescent="0.25">
      <c r="A46" s="47" t="s">
        <v>106</v>
      </c>
      <c r="B46" s="47" t="s">
        <v>136</v>
      </c>
      <c r="C46" s="48" t="s">
        <v>34</v>
      </c>
      <c r="D46" s="48" t="s">
        <v>35</v>
      </c>
      <c r="E46" s="48" t="s">
        <v>108</v>
      </c>
      <c r="F46" s="48" t="s">
        <v>137</v>
      </c>
      <c r="G46" s="48" t="s">
        <v>98</v>
      </c>
      <c r="H46" s="48" t="s">
        <v>99</v>
      </c>
      <c r="I46" s="2" t="s">
        <v>40</v>
      </c>
      <c r="J46" s="2" t="s">
        <v>41</v>
      </c>
      <c r="K46" s="2" t="s">
        <v>42</v>
      </c>
      <c r="L46" s="2" t="s">
        <v>43</v>
      </c>
      <c r="M46" s="2"/>
      <c r="N46" s="29"/>
      <c r="O46" s="2"/>
      <c r="P46" s="2"/>
      <c r="Q46" s="2">
        <f t="shared" si="0"/>
        <v>0</v>
      </c>
    </row>
    <row r="47" spans="1:17" ht="120" x14ac:dyDescent="0.25">
      <c r="A47" s="47" t="s">
        <v>106</v>
      </c>
      <c r="B47" s="47" t="s">
        <v>138</v>
      </c>
      <c r="C47" s="48" t="s">
        <v>34</v>
      </c>
      <c r="D47" s="48" t="s">
        <v>35</v>
      </c>
      <c r="E47" s="48" t="s">
        <v>108</v>
      </c>
      <c r="F47" s="48" t="s">
        <v>139</v>
      </c>
      <c r="G47" s="48" t="s">
        <v>98</v>
      </c>
      <c r="H47" s="48" t="s">
        <v>99</v>
      </c>
      <c r="I47" s="2" t="s">
        <v>40</v>
      </c>
      <c r="J47" s="2" t="s">
        <v>41</v>
      </c>
      <c r="K47" s="2" t="s">
        <v>42</v>
      </c>
      <c r="L47" s="2" t="s">
        <v>43</v>
      </c>
      <c r="M47" s="2"/>
      <c r="N47" s="29"/>
      <c r="O47" s="2"/>
      <c r="P47" s="2"/>
      <c r="Q47" s="2">
        <f t="shared" si="0"/>
        <v>0</v>
      </c>
    </row>
    <row r="48" spans="1:17" ht="108" x14ac:dyDescent="0.25">
      <c r="A48" s="47" t="s">
        <v>106</v>
      </c>
      <c r="B48" s="47" t="s">
        <v>140</v>
      </c>
      <c r="C48" s="48" t="s">
        <v>34</v>
      </c>
      <c r="D48" s="48" t="s">
        <v>35</v>
      </c>
      <c r="E48" s="48" t="s">
        <v>108</v>
      </c>
      <c r="F48" s="48" t="s">
        <v>141</v>
      </c>
      <c r="G48" s="48" t="s">
        <v>46</v>
      </c>
      <c r="H48" s="48" t="s">
        <v>46</v>
      </c>
      <c r="I48" s="2" t="s">
        <v>40</v>
      </c>
      <c r="J48" s="2" t="s">
        <v>41</v>
      </c>
      <c r="K48" s="2" t="s">
        <v>42</v>
      </c>
      <c r="L48" s="2" t="s">
        <v>43</v>
      </c>
      <c r="M48" s="2"/>
      <c r="N48" s="29"/>
      <c r="O48" s="2"/>
      <c r="P48" s="2"/>
      <c r="Q48" s="2">
        <f t="shared" si="0"/>
        <v>0</v>
      </c>
    </row>
    <row r="49" spans="1:17" ht="84" x14ac:dyDescent="0.25">
      <c r="A49" s="47" t="s">
        <v>106</v>
      </c>
      <c r="B49" s="47" t="s">
        <v>142</v>
      </c>
      <c r="C49" s="48" t="s">
        <v>34</v>
      </c>
      <c r="D49" s="48" t="s">
        <v>35</v>
      </c>
      <c r="E49" s="48" t="s">
        <v>108</v>
      </c>
      <c r="F49" s="48" t="s">
        <v>143</v>
      </c>
      <c r="G49" s="48" t="s">
        <v>98</v>
      </c>
      <c r="H49" s="48" t="s">
        <v>99</v>
      </c>
      <c r="I49" s="2" t="s">
        <v>40</v>
      </c>
      <c r="J49" s="2" t="s">
        <v>41</v>
      </c>
      <c r="K49" s="2" t="s">
        <v>42</v>
      </c>
      <c r="L49" s="2" t="s">
        <v>43</v>
      </c>
      <c r="M49" s="2"/>
      <c r="N49" s="29"/>
      <c r="O49" s="2"/>
      <c r="P49" s="2"/>
      <c r="Q49" s="2">
        <f t="shared" si="0"/>
        <v>0</v>
      </c>
    </row>
    <row r="50" spans="1:17" ht="72" x14ac:dyDescent="0.25">
      <c r="A50" s="47" t="s">
        <v>106</v>
      </c>
      <c r="B50" s="47" t="s">
        <v>144</v>
      </c>
      <c r="C50" s="48" t="s">
        <v>34</v>
      </c>
      <c r="D50" s="48" t="s">
        <v>35</v>
      </c>
      <c r="E50" s="48" t="s">
        <v>108</v>
      </c>
      <c r="F50" s="48" t="s">
        <v>145</v>
      </c>
      <c r="G50" s="48" t="s">
        <v>98</v>
      </c>
      <c r="H50" s="48" t="s">
        <v>99</v>
      </c>
      <c r="I50" s="2" t="s">
        <v>40</v>
      </c>
      <c r="J50" s="2" t="s">
        <v>41</v>
      </c>
      <c r="K50" s="2" t="s">
        <v>42</v>
      </c>
      <c r="L50" s="2" t="s">
        <v>43</v>
      </c>
      <c r="M50" s="2"/>
      <c r="N50" s="29"/>
      <c r="O50" s="2"/>
      <c r="P50" s="2"/>
      <c r="Q50" s="2">
        <f t="shared" si="0"/>
        <v>0</v>
      </c>
    </row>
    <row r="51" spans="1:17" ht="72" x14ac:dyDescent="0.25">
      <c r="A51" s="47" t="s">
        <v>106</v>
      </c>
      <c r="B51" s="47" t="s">
        <v>146</v>
      </c>
      <c r="C51" s="48" t="s">
        <v>34</v>
      </c>
      <c r="D51" s="48" t="s">
        <v>35</v>
      </c>
      <c r="E51" s="48" t="s">
        <v>108</v>
      </c>
      <c r="F51" s="48" t="s">
        <v>147</v>
      </c>
      <c r="G51" s="48" t="s">
        <v>98</v>
      </c>
      <c r="H51" s="48" t="s">
        <v>99</v>
      </c>
      <c r="I51" s="2" t="s">
        <v>40</v>
      </c>
      <c r="J51" s="2" t="s">
        <v>41</v>
      </c>
      <c r="K51" s="2" t="s">
        <v>42</v>
      </c>
      <c r="L51" s="2" t="s">
        <v>43</v>
      </c>
      <c r="M51" s="2"/>
      <c r="N51" s="29"/>
      <c r="O51" s="2"/>
      <c r="P51" s="2"/>
      <c r="Q51" s="2">
        <f t="shared" si="0"/>
        <v>0</v>
      </c>
    </row>
    <row r="52" spans="1:17" ht="96" x14ac:dyDescent="0.25">
      <c r="A52" s="47" t="s">
        <v>106</v>
      </c>
      <c r="B52" s="47" t="s">
        <v>148</v>
      </c>
      <c r="C52" s="48" t="s">
        <v>34</v>
      </c>
      <c r="D52" s="48" t="s">
        <v>35</v>
      </c>
      <c r="E52" s="48" t="s">
        <v>108</v>
      </c>
      <c r="F52" s="48" t="s">
        <v>149</v>
      </c>
      <c r="G52" s="48" t="s">
        <v>98</v>
      </c>
      <c r="H52" s="48" t="s">
        <v>99</v>
      </c>
      <c r="I52" s="2" t="s">
        <v>40</v>
      </c>
      <c r="J52" s="2" t="s">
        <v>41</v>
      </c>
      <c r="K52" s="2" t="s">
        <v>42</v>
      </c>
      <c r="L52" s="2" t="s">
        <v>43</v>
      </c>
      <c r="M52" s="2"/>
      <c r="N52" s="29"/>
      <c r="O52" s="2"/>
      <c r="P52" s="2"/>
      <c r="Q52" s="2">
        <f t="shared" si="0"/>
        <v>0</v>
      </c>
    </row>
    <row r="53" spans="1:17" ht="84" x14ac:dyDescent="0.25">
      <c r="A53" s="47" t="s">
        <v>106</v>
      </c>
      <c r="B53" s="47" t="s">
        <v>150</v>
      </c>
      <c r="C53" s="48" t="s">
        <v>34</v>
      </c>
      <c r="D53" s="48" t="s">
        <v>35</v>
      </c>
      <c r="E53" s="48" t="s">
        <v>108</v>
      </c>
      <c r="F53" s="48" t="s">
        <v>151</v>
      </c>
      <c r="G53" s="48" t="s">
        <v>46</v>
      </c>
      <c r="H53" s="48" t="s">
        <v>46</v>
      </c>
      <c r="I53" s="2" t="s">
        <v>40</v>
      </c>
      <c r="J53" s="2" t="s">
        <v>41</v>
      </c>
      <c r="K53" s="2" t="s">
        <v>42</v>
      </c>
      <c r="L53" s="2" t="s">
        <v>43</v>
      </c>
      <c r="M53" s="2"/>
      <c r="N53" s="29"/>
      <c r="O53" s="2"/>
      <c r="P53" s="2"/>
      <c r="Q53" s="2">
        <f t="shared" si="0"/>
        <v>0</v>
      </c>
    </row>
    <row r="54" spans="1:17" ht="84" x14ac:dyDescent="0.25">
      <c r="A54" s="47" t="s">
        <v>106</v>
      </c>
      <c r="B54" s="47" t="s">
        <v>152</v>
      </c>
      <c r="C54" s="48" t="s">
        <v>34</v>
      </c>
      <c r="D54" s="48" t="s">
        <v>35</v>
      </c>
      <c r="E54" s="48" t="s">
        <v>108</v>
      </c>
      <c r="F54" s="48" t="s">
        <v>153</v>
      </c>
      <c r="G54" s="48" t="s">
        <v>46</v>
      </c>
      <c r="H54" s="48" t="s">
        <v>46</v>
      </c>
      <c r="I54" s="2" t="s">
        <v>40</v>
      </c>
      <c r="J54" s="2" t="s">
        <v>41</v>
      </c>
      <c r="K54" s="2" t="s">
        <v>42</v>
      </c>
      <c r="L54" s="2" t="s">
        <v>43</v>
      </c>
      <c r="M54" s="2"/>
      <c r="N54" s="29"/>
      <c r="O54" s="2"/>
      <c r="P54" s="2"/>
      <c r="Q54" s="2">
        <f t="shared" si="0"/>
        <v>0</v>
      </c>
    </row>
    <row r="55" spans="1:17" ht="84" x14ac:dyDescent="0.25">
      <c r="A55" s="47" t="s">
        <v>106</v>
      </c>
      <c r="B55" s="47" t="s">
        <v>154</v>
      </c>
      <c r="C55" s="48" t="s">
        <v>34</v>
      </c>
      <c r="D55" s="48" t="s">
        <v>35</v>
      </c>
      <c r="E55" s="48" t="s">
        <v>108</v>
      </c>
      <c r="F55" s="48" t="s">
        <v>155</v>
      </c>
      <c r="G55" s="48" t="s">
        <v>98</v>
      </c>
      <c r="H55" s="48" t="s">
        <v>99</v>
      </c>
      <c r="I55" s="2" t="s">
        <v>40</v>
      </c>
      <c r="J55" s="2" t="s">
        <v>41</v>
      </c>
      <c r="K55" s="2" t="s">
        <v>42</v>
      </c>
      <c r="L55" s="2" t="s">
        <v>43</v>
      </c>
      <c r="M55" s="2"/>
      <c r="N55" s="29"/>
      <c r="O55" s="2"/>
      <c r="P55" s="2"/>
      <c r="Q55" s="2">
        <f t="shared" si="0"/>
        <v>0</v>
      </c>
    </row>
    <row r="56" spans="1:17" ht="72" x14ac:dyDescent="0.25">
      <c r="A56" s="47" t="s">
        <v>106</v>
      </c>
      <c r="B56" s="47" t="s">
        <v>156</v>
      </c>
      <c r="C56" s="48" t="s">
        <v>34</v>
      </c>
      <c r="D56" s="48" t="s">
        <v>35</v>
      </c>
      <c r="E56" s="48" t="s">
        <v>108</v>
      </c>
      <c r="F56" s="48" t="s">
        <v>157</v>
      </c>
      <c r="G56" s="48" t="s">
        <v>98</v>
      </c>
      <c r="H56" s="48" t="s">
        <v>99</v>
      </c>
      <c r="I56" s="2" t="s">
        <v>40</v>
      </c>
      <c r="J56" s="2" t="s">
        <v>41</v>
      </c>
      <c r="K56" s="2" t="s">
        <v>42</v>
      </c>
      <c r="L56" s="2" t="s">
        <v>43</v>
      </c>
      <c r="M56" s="2"/>
      <c r="N56" s="29"/>
      <c r="O56" s="2"/>
      <c r="P56" s="2"/>
      <c r="Q56" s="2">
        <f t="shared" si="0"/>
        <v>0</v>
      </c>
    </row>
    <row r="57" spans="1:17" ht="108" x14ac:dyDescent="0.25">
      <c r="A57" s="47" t="s">
        <v>106</v>
      </c>
      <c r="B57" s="47" t="s">
        <v>158</v>
      </c>
      <c r="C57" s="48" t="s">
        <v>34</v>
      </c>
      <c r="D57" s="48" t="s">
        <v>35</v>
      </c>
      <c r="E57" s="48" t="s">
        <v>108</v>
      </c>
      <c r="F57" s="48" t="s">
        <v>159</v>
      </c>
      <c r="G57" s="48" t="s">
        <v>68</v>
      </c>
      <c r="H57" s="48" t="s">
        <v>39</v>
      </c>
      <c r="I57" s="2" t="s">
        <v>40</v>
      </c>
      <c r="J57" s="2" t="s">
        <v>41</v>
      </c>
      <c r="K57" s="2" t="s">
        <v>42</v>
      </c>
      <c r="L57" s="2" t="s">
        <v>43</v>
      </c>
      <c r="M57" s="2"/>
      <c r="N57" s="29"/>
      <c r="O57" s="2"/>
      <c r="P57" s="2"/>
      <c r="Q57" s="2">
        <f t="shared" si="0"/>
        <v>0</v>
      </c>
    </row>
    <row r="58" spans="1:17" ht="84" x14ac:dyDescent="0.25">
      <c r="A58" s="47" t="s">
        <v>106</v>
      </c>
      <c r="B58" s="47" t="s">
        <v>160</v>
      </c>
      <c r="C58" s="48" t="s">
        <v>34</v>
      </c>
      <c r="D58" s="48" t="s">
        <v>35</v>
      </c>
      <c r="E58" s="48" t="s">
        <v>108</v>
      </c>
      <c r="F58" s="48" t="s">
        <v>161</v>
      </c>
      <c r="G58" s="48" t="s">
        <v>162</v>
      </c>
      <c r="H58" s="48" t="s">
        <v>99</v>
      </c>
      <c r="I58" s="2" t="s">
        <v>40</v>
      </c>
      <c r="J58" s="2" t="s">
        <v>41</v>
      </c>
      <c r="K58" s="2" t="s">
        <v>42</v>
      </c>
      <c r="L58" s="2" t="s">
        <v>43</v>
      </c>
      <c r="M58" s="2"/>
      <c r="N58" s="29"/>
      <c r="O58" s="2"/>
      <c r="P58" s="2"/>
      <c r="Q58" s="2">
        <f t="shared" si="0"/>
        <v>0</v>
      </c>
    </row>
    <row r="59" spans="1:17" ht="72" x14ac:dyDescent="0.25">
      <c r="A59" s="47" t="s">
        <v>106</v>
      </c>
      <c r="B59" s="47" t="s">
        <v>163</v>
      </c>
      <c r="C59" s="48" t="s">
        <v>34</v>
      </c>
      <c r="D59" s="48" t="s">
        <v>35</v>
      </c>
      <c r="E59" s="48" t="s">
        <v>108</v>
      </c>
      <c r="F59" s="48" t="s">
        <v>164</v>
      </c>
      <c r="G59" s="48" t="s">
        <v>98</v>
      </c>
      <c r="H59" s="48" t="s">
        <v>99</v>
      </c>
      <c r="I59" s="2" t="s">
        <v>40</v>
      </c>
      <c r="J59" s="2" t="s">
        <v>41</v>
      </c>
      <c r="K59" s="2" t="s">
        <v>42</v>
      </c>
      <c r="L59" s="2" t="s">
        <v>43</v>
      </c>
      <c r="M59" s="2"/>
      <c r="N59" s="29"/>
      <c r="O59" s="2"/>
      <c r="P59" s="2"/>
      <c r="Q59" s="2">
        <f t="shared" si="0"/>
        <v>0</v>
      </c>
    </row>
    <row r="60" spans="1:17" ht="72" x14ac:dyDescent="0.25">
      <c r="A60" s="47" t="s">
        <v>106</v>
      </c>
      <c r="B60" s="47" t="s">
        <v>165</v>
      </c>
      <c r="C60" s="48" t="s">
        <v>34</v>
      </c>
      <c r="D60" s="48" t="s">
        <v>35</v>
      </c>
      <c r="E60" s="48" t="s">
        <v>108</v>
      </c>
      <c r="F60" s="48" t="s">
        <v>166</v>
      </c>
      <c r="G60" s="48" t="s">
        <v>167</v>
      </c>
      <c r="H60" s="48" t="s">
        <v>99</v>
      </c>
      <c r="I60" s="2" t="s">
        <v>40</v>
      </c>
      <c r="J60" s="2" t="s">
        <v>41</v>
      </c>
      <c r="K60" s="2" t="s">
        <v>42</v>
      </c>
      <c r="L60" s="2" t="s">
        <v>43</v>
      </c>
      <c r="M60" s="2"/>
      <c r="N60" s="29"/>
      <c r="O60" s="2"/>
      <c r="P60" s="2"/>
      <c r="Q60" s="2">
        <f t="shared" si="0"/>
        <v>0</v>
      </c>
    </row>
    <row r="61" spans="1:17" ht="72" x14ac:dyDescent="0.25">
      <c r="A61" s="47" t="s">
        <v>106</v>
      </c>
      <c r="B61" s="47" t="s">
        <v>168</v>
      </c>
      <c r="C61" s="48" t="s">
        <v>34</v>
      </c>
      <c r="D61" s="48" t="s">
        <v>35</v>
      </c>
      <c r="E61" s="48" t="s">
        <v>108</v>
      </c>
      <c r="F61" s="48" t="s">
        <v>169</v>
      </c>
      <c r="G61" s="48" t="s">
        <v>68</v>
      </c>
      <c r="H61" s="48" t="s">
        <v>39</v>
      </c>
      <c r="I61" s="2" t="s">
        <v>40</v>
      </c>
      <c r="J61" s="2" t="s">
        <v>41</v>
      </c>
      <c r="K61" s="2" t="s">
        <v>42</v>
      </c>
      <c r="L61" s="2" t="s">
        <v>43</v>
      </c>
      <c r="M61" s="2"/>
      <c r="N61" s="29"/>
      <c r="O61" s="2"/>
      <c r="P61" s="2"/>
      <c r="Q61" s="2">
        <f t="shared" si="0"/>
        <v>0</v>
      </c>
    </row>
    <row r="62" spans="1:17" ht="72" x14ac:dyDescent="0.25">
      <c r="A62" s="47" t="s">
        <v>106</v>
      </c>
      <c r="B62" s="47" t="s">
        <v>170</v>
      </c>
      <c r="C62" s="48" t="s">
        <v>34</v>
      </c>
      <c r="D62" s="48" t="s">
        <v>35</v>
      </c>
      <c r="E62" s="48" t="s">
        <v>108</v>
      </c>
      <c r="F62" s="48" t="s">
        <v>171</v>
      </c>
      <c r="G62" s="48" t="s">
        <v>98</v>
      </c>
      <c r="H62" s="48" t="s">
        <v>99</v>
      </c>
      <c r="I62" s="2" t="s">
        <v>40</v>
      </c>
      <c r="J62" s="2" t="s">
        <v>41</v>
      </c>
      <c r="K62" s="2" t="s">
        <v>42</v>
      </c>
      <c r="L62" s="2" t="s">
        <v>43</v>
      </c>
      <c r="M62" s="2"/>
      <c r="N62" s="29"/>
      <c r="O62" s="2"/>
      <c r="P62" s="2"/>
      <c r="Q62" s="2">
        <f t="shared" si="0"/>
        <v>0</v>
      </c>
    </row>
    <row r="63" spans="1:17" ht="84" x14ac:dyDescent="0.25">
      <c r="A63" s="47" t="s">
        <v>106</v>
      </c>
      <c r="B63" s="47" t="s">
        <v>172</v>
      </c>
      <c r="C63" s="48" t="s">
        <v>34</v>
      </c>
      <c r="D63" s="48" t="s">
        <v>35</v>
      </c>
      <c r="E63" s="48" t="s">
        <v>108</v>
      </c>
      <c r="F63" s="49" t="s">
        <v>173</v>
      </c>
      <c r="G63" s="48" t="s">
        <v>98</v>
      </c>
      <c r="H63" s="48" t="s">
        <v>99</v>
      </c>
      <c r="I63" s="2" t="s">
        <v>40</v>
      </c>
      <c r="J63" s="2" t="s">
        <v>41</v>
      </c>
      <c r="K63" s="2" t="s">
        <v>42</v>
      </c>
      <c r="L63" s="2" t="s">
        <v>43</v>
      </c>
      <c r="M63" s="2"/>
      <c r="N63" s="29"/>
      <c r="O63" s="2"/>
      <c r="P63" s="2"/>
      <c r="Q63" s="2">
        <f t="shared" si="0"/>
        <v>0</v>
      </c>
    </row>
    <row r="64" spans="1:17" ht="72" x14ac:dyDescent="0.25">
      <c r="A64" s="47" t="s">
        <v>106</v>
      </c>
      <c r="B64" s="47" t="s">
        <v>174</v>
      </c>
      <c r="C64" s="48" t="s">
        <v>34</v>
      </c>
      <c r="D64" s="48" t="s">
        <v>35</v>
      </c>
      <c r="E64" s="48" t="s">
        <v>108</v>
      </c>
      <c r="F64" s="48" t="s">
        <v>175</v>
      </c>
      <c r="G64" s="48" t="s">
        <v>38</v>
      </c>
      <c r="H64" s="48" t="s">
        <v>39</v>
      </c>
      <c r="I64" s="2" t="s">
        <v>40</v>
      </c>
      <c r="J64" s="2" t="s">
        <v>41</v>
      </c>
      <c r="K64" s="2" t="s">
        <v>42</v>
      </c>
      <c r="L64" s="2" t="s">
        <v>43</v>
      </c>
      <c r="M64" s="2"/>
      <c r="N64" s="29"/>
      <c r="O64" s="2"/>
      <c r="P64" s="2"/>
      <c r="Q64" s="2">
        <f t="shared" si="0"/>
        <v>0</v>
      </c>
    </row>
    <row r="65" spans="1:17" ht="72" x14ac:dyDescent="0.25">
      <c r="A65" s="47" t="s">
        <v>106</v>
      </c>
      <c r="B65" s="47" t="s">
        <v>176</v>
      </c>
      <c r="C65" s="48" t="s">
        <v>34</v>
      </c>
      <c r="D65" s="48" t="s">
        <v>35</v>
      </c>
      <c r="E65" s="48" t="s">
        <v>108</v>
      </c>
      <c r="F65" s="48" t="s">
        <v>177</v>
      </c>
      <c r="G65" s="48" t="s">
        <v>46</v>
      </c>
      <c r="H65" s="48" t="s">
        <v>46</v>
      </c>
      <c r="I65" s="2" t="s">
        <v>40</v>
      </c>
      <c r="J65" s="2" t="s">
        <v>41</v>
      </c>
      <c r="K65" s="2" t="s">
        <v>42</v>
      </c>
      <c r="L65" s="2" t="s">
        <v>43</v>
      </c>
      <c r="M65" s="2"/>
      <c r="N65" s="29"/>
      <c r="O65" s="2"/>
      <c r="P65" s="2"/>
      <c r="Q65" s="2">
        <f t="shared" si="0"/>
        <v>0</v>
      </c>
    </row>
    <row r="66" spans="1:17" ht="60" x14ac:dyDescent="0.25">
      <c r="A66" s="47" t="s">
        <v>178</v>
      </c>
      <c r="B66" s="47" t="s">
        <v>179</v>
      </c>
      <c r="C66" s="48" t="s">
        <v>34</v>
      </c>
      <c r="D66" s="48" t="s">
        <v>35</v>
      </c>
      <c r="E66" s="48" t="s">
        <v>180</v>
      </c>
      <c r="F66" s="48" t="s">
        <v>181</v>
      </c>
      <c r="G66" s="48" t="s">
        <v>38</v>
      </c>
      <c r="H66" s="48" t="s">
        <v>39</v>
      </c>
      <c r="I66" s="2" t="s">
        <v>40</v>
      </c>
      <c r="J66" s="2" t="s">
        <v>41</v>
      </c>
      <c r="K66" s="2" t="s">
        <v>42</v>
      </c>
      <c r="L66" s="2" t="s">
        <v>43</v>
      </c>
      <c r="M66" s="2"/>
      <c r="N66" s="29"/>
      <c r="O66" s="2"/>
      <c r="P66" s="2"/>
      <c r="Q66" s="2">
        <f t="shared" si="0"/>
        <v>0</v>
      </c>
    </row>
    <row r="67" spans="1:17" ht="96" x14ac:dyDescent="0.25">
      <c r="A67" s="47" t="s">
        <v>178</v>
      </c>
      <c r="B67" s="47" t="s">
        <v>182</v>
      </c>
      <c r="C67" s="48" t="s">
        <v>34</v>
      </c>
      <c r="D67" s="48" t="s">
        <v>35</v>
      </c>
      <c r="E67" s="48" t="s">
        <v>180</v>
      </c>
      <c r="F67" s="48" t="s">
        <v>183</v>
      </c>
      <c r="G67" s="48" t="s">
        <v>38</v>
      </c>
      <c r="H67" s="48" t="s">
        <v>39</v>
      </c>
      <c r="I67" s="2" t="s">
        <v>40</v>
      </c>
      <c r="J67" s="2" t="s">
        <v>41</v>
      </c>
      <c r="K67" s="2" t="s">
        <v>42</v>
      </c>
      <c r="L67" s="2" t="s">
        <v>43</v>
      </c>
      <c r="M67" s="2"/>
      <c r="N67" s="29"/>
      <c r="O67" s="2"/>
      <c r="P67" s="2"/>
      <c r="Q67" s="2">
        <f t="shared" si="0"/>
        <v>0</v>
      </c>
    </row>
    <row r="68" spans="1:17" ht="48" x14ac:dyDescent="0.25">
      <c r="A68" s="47" t="s">
        <v>178</v>
      </c>
      <c r="B68" s="47" t="s">
        <v>184</v>
      </c>
      <c r="C68" s="48" t="s">
        <v>34</v>
      </c>
      <c r="D68" s="48" t="s">
        <v>35</v>
      </c>
      <c r="E68" s="48" t="s">
        <v>180</v>
      </c>
      <c r="F68" s="48" t="s">
        <v>185</v>
      </c>
      <c r="G68" s="48" t="s">
        <v>46</v>
      </c>
      <c r="H68" s="48" t="s">
        <v>46</v>
      </c>
      <c r="I68" s="2" t="s">
        <v>40</v>
      </c>
      <c r="J68" s="2" t="s">
        <v>41</v>
      </c>
      <c r="K68" s="2" t="s">
        <v>42</v>
      </c>
      <c r="L68" s="2" t="s">
        <v>43</v>
      </c>
      <c r="M68" s="2"/>
      <c r="N68" s="29"/>
      <c r="O68" s="2"/>
      <c r="P68" s="2"/>
      <c r="Q68" s="2">
        <f t="shared" si="0"/>
        <v>0</v>
      </c>
    </row>
    <row r="69" spans="1:17" ht="72" x14ac:dyDescent="0.25">
      <c r="A69" s="47" t="s">
        <v>186</v>
      </c>
      <c r="B69" s="47" t="s">
        <v>187</v>
      </c>
      <c r="C69" s="48" t="s">
        <v>34</v>
      </c>
      <c r="D69" s="48" t="s">
        <v>188</v>
      </c>
      <c r="E69" s="48" t="s">
        <v>189</v>
      </c>
      <c r="F69" s="48" t="s">
        <v>190</v>
      </c>
      <c r="G69" s="48" t="s">
        <v>38</v>
      </c>
      <c r="H69" s="48" t="s">
        <v>39</v>
      </c>
      <c r="I69" s="2" t="s">
        <v>40</v>
      </c>
      <c r="J69" s="2" t="s">
        <v>41</v>
      </c>
      <c r="K69" s="2" t="s">
        <v>42</v>
      </c>
      <c r="L69" s="2" t="s">
        <v>43</v>
      </c>
      <c r="M69" s="2"/>
      <c r="N69" s="29"/>
      <c r="O69" s="2"/>
      <c r="P69" s="2"/>
      <c r="Q69" s="2">
        <f t="shared" si="0"/>
        <v>0</v>
      </c>
    </row>
    <row r="70" spans="1:17" ht="72" x14ac:dyDescent="0.25">
      <c r="A70" s="47" t="s">
        <v>186</v>
      </c>
      <c r="B70" s="47" t="s">
        <v>191</v>
      </c>
      <c r="C70" s="48" t="s">
        <v>34</v>
      </c>
      <c r="D70" s="48" t="s">
        <v>188</v>
      </c>
      <c r="E70" s="48" t="s">
        <v>189</v>
      </c>
      <c r="F70" s="48" t="s">
        <v>192</v>
      </c>
      <c r="G70" s="48" t="s">
        <v>46</v>
      </c>
      <c r="H70" s="48" t="s">
        <v>46</v>
      </c>
      <c r="I70" s="2" t="s">
        <v>40</v>
      </c>
      <c r="J70" s="2" t="s">
        <v>41</v>
      </c>
      <c r="K70" s="2" t="s">
        <v>42</v>
      </c>
      <c r="L70" s="2" t="s">
        <v>43</v>
      </c>
      <c r="M70" s="2"/>
      <c r="N70" s="29"/>
      <c r="O70" s="2"/>
      <c r="P70" s="2"/>
      <c r="Q70" s="2">
        <f t="shared" ref="Q70:Q133" si="1">IF(M70="B-Out of the Box",5,IF(AND(M70="C-Update to code",N70="L (0-40 hrs)"),3.5,IF(AND(M70="C-Update to code",N70="H (41+ hrs)"),2,IF(AND(M70="C-Update to code",N70=""),2,IF(M70="T-Third-party software integration required",1,IF(M70="U-Unable to meet the requirement",0,0))))))</f>
        <v>0</v>
      </c>
    </row>
    <row r="71" spans="1:17" ht="60" x14ac:dyDescent="0.25">
      <c r="A71" s="47" t="s">
        <v>186</v>
      </c>
      <c r="B71" s="47" t="s">
        <v>193</v>
      </c>
      <c r="C71" s="48" t="s">
        <v>34</v>
      </c>
      <c r="D71" s="48" t="s">
        <v>188</v>
      </c>
      <c r="E71" s="48" t="s">
        <v>189</v>
      </c>
      <c r="F71" s="48" t="s">
        <v>194</v>
      </c>
      <c r="G71" s="48" t="s">
        <v>38</v>
      </c>
      <c r="H71" s="48" t="s">
        <v>39</v>
      </c>
      <c r="I71" s="2" t="s">
        <v>40</v>
      </c>
      <c r="J71" s="2" t="s">
        <v>41</v>
      </c>
      <c r="K71" s="2" t="s">
        <v>42</v>
      </c>
      <c r="L71" s="2" t="s">
        <v>43</v>
      </c>
      <c r="M71" s="2"/>
      <c r="N71" s="29"/>
      <c r="O71" s="2"/>
      <c r="P71" s="2"/>
      <c r="Q71" s="2">
        <f t="shared" si="1"/>
        <v>0</v>
      </c>
    </row>
    <row r="72" spans="1:17" ht="60" x14ac:dyDescent="0.25">
      <c r="A72" s="47" t="s">
        <v>195</v>
      </c>
      <c r="B72" s="47" t="s">
        <v>196</v>
      </c>
      <c r="C72" s="48" t="s">
        <v>34</v>
      </c>
      <c r="D72" s="48" t="s">
        <v>188</v>
      </c>
      <c r="E72" s="48" t="s">
        <v>197</v>
      </c>
      <c r="F72" s="48" t="s">
        <v>198</v>
      </c>
      <c r="G72" s="48" t="s">
        <v>38</v>
      </c>
      <c r="H72" s="48" t="s">
        <v>39</v>
      </c>
      <c r="I72" s="2" t="s">
        <v>40</v>
      </c>
      <c r="J72" s="2" t="s">
        <v>41</v>
      </c>
      <c r="K72" s="2" t="s">
        <v>42</v>
      </c>
      <c r="L72" s="2" t="s">
        <v>43</v>
      </c>
      <c r="M72" s="2"/>
      <c r="N72" s="29"/>
      <c r="O72" s="2"/>
      <c r="P72" s="2"/>
      <c r="Q72" s="2">
        <f t="shared" si="1"/>
        <v>0</v>
      </c>
    </row>
    <row r="73" spans="1:17" ht="96" x14ac:dyDescent="0.25">
      <c r="A73" s="47" t="s">
        <v>195</v>
      </c>
      <c r="B73" s="47" t="s">
        <v>199</v>
      </c>
      <c r="C73" s="48" t="s">
        <v>34</v>
      </c>
      <c r="D73" s="48" t="s">
        <v>188</v>
      </c>
      <c r="E73" s="48" t="s">
        <v>197</v>
      </c>
      <c r="F73" s="48" t="s">
        <v>200</v>
      </c>
      <c r="G73" s="48" t="s">
        <v>38</v>
      </c>
      <c r="H73" s="48" t="s">
        <v>39</v>
      </c>
      <c r="I73" s="2" t="s">
        <v>40</v>
      </c>
      <c r="J73" s="2" t="s">
        <v>41</v>
      </c>
      <c r="K73" s="2" t="s">
        <v>42</v>
      </c>
      <c r="L73" s="2" t="s">
        <v>43</v>
      </c>
      <c r="M73" s="2"/>
      <c r="N73" s="29"/>
      <c r="O73" s="2"/>
      <c r="P73" s="2"/>
      <c r="Q73" s="2">
        <f t="shared" si="1"/>
        <v>0</v>
      </c>
    </row>
    <row r="74" spans="1:17" ht="72" x14ac:dyDescent="0.25">
      <c r="A74" s="47" t="s">
        <v>195</v>
      </c>
      <c r="B74" s="47" t="s">
        <v>201</v>
      </c>
      <c r="C74" s="48" t="s">
        <v>34</v>
      </c>
      <c r="D74" s="48" t="s">
        <v>188</v>
      </c>
      <c r="E74" s="48" t="s">
        <v>197</v>
      </c>
      <c r="F74" s="48" t="s">
        <v>202</v>
      </c>
      <c r="G74" s="48" t="s">
        <v>38</v>
      </c>
      <c r="H74" s="48" t="s">
        <v>39</v>
      </c>
      <c r="I74" s="2" t="s">
        <v>40</v>
      </c>
      <c r="J74" s="2" t="s">
        <v>41</v>
      </c>
      <c r="K74" s="2" t="s">
        <v>42</v>
      </c>
      <c r="L74" s="2" t="s">
        <v>43</v>
      </c>
      <c r="M74" s="2"/>
      <c r="N74" s="29"/>
      <c r="O74" s="2"/>
      <c r="P74" s="2"/>
      <c r="Q74" s="2">
        <f t="shared" si="1"/>
        <v>0</v>
      </c>
    </row>
    <row r="75" spans="1:17" ht="72" x14ac:dyDescent="0.25">
      <c r="A75" s="47" t="s">
        <v>195</v>
      </c>
      <c r="B75" s="47" t="s">
        <v>203</v>
      </c>
      <c r="C75" s="48" t="s">
        <v>34</v>
      </c>
      <c r="D75" s="48" t="s">
        <v>188</v>
      </c>
      <c r="E75" s="48" t="s">
        <v>197</v>
      </c>
      <c r="F75" s="49" t="s">
        <v>204</v>
      </c>
      <c r="G75" s="48" t="s">
        <v>38</v>
      </c>
      <c r="H75" s="48" t="s">
        <v>39</v>
      </c>
      <c r="I75" s="2" t="s">
        <v>40</v>
      </c>
      <c r="J75" s="2" t="s">
        <v>41</v>
      </c>
      <c r="K75" s="2" t="s">
        <v>42</v>
      </c>
      <c r="L75" s="2" t="s">
        <v>43</v>
      </c>
      <c r="M75" s="2"/>
      <c r="N75" s="29"/>
      <c r="O75" s="2"/>
      <c r="P75" s="2"/>
      <c r="Q75" s="2">
        <f t="shared" si="1"/>
        <v>0</v>
      </c>
    </row>
    <row r="76" spans="1:17" ht="48" x14ac:dyDescent="0.25">
      <c r="A76" s="47" t="s">
        <v>205</v>
      </c>
      <c r="B76" s="47" t="s">
        <v>206</v>
      </c>
      <c r="C76" s="48" t="s">
        <v>34</v>
      </c>
      <c r="D76" s="48" t="s">
        <v>188</v>
      </c>
      <c r="E76" s="48" t="s">
        <v>207</v>
      </c>
      <c r="F76" s="48" t="s">
        <v>208</v>
      </c>
      <c r="G76" s="48" t="s">
        <v>46</v>
      </c>
      <c r="H76" s="48" t="s">
        <v>46</v>
      </c>
      <c r="I76" s="2" t="s">
        <v>40</v>
      </c>
      <c r="J76" s="2" t="s">
        <v>41</v>
      </c>
      <c r="K76" s="2" t="s">
        <v>42</v>
      </c>
      <c r="L76" s="2" t="s">
        <v>43</v>
      </c>
      <c r="M76" s="2"/>
      <c r="N76" s="29"/>
      <c r="O76" s="2"/>
      <c r="P76" s="2"/>
      <c r="Q76" s="2">
        <f t="shared" si="1"/>
        <v>0</v>
      </c>
    </row>
    <row r="77" spans="1:17" ht="48" x14ac:dyDescent="0.25">
      <c r="A77" s="47" t="s">
        <v>205</v>
      </c>
      <c r="B77" s="47" t="s">
        <v>209</v>
      </c>
      <c r="C77" s="48" t="s">
        <v>34</v>
      </c>
      <c r="D77" s="48" t="s">
        <v>188</v>
      </c>
      <c r="E77" s="48" t="s">
        <v>207</v>
      </c>
      <c r="F77" s="48" t="s">
        <v>210</v>
      </c>
      <c r="G77" s="48" t="s">
        <v>68</v>
      </c>
      <c r="H77" s="48" t="s">
        <v>39</v>
      </c>
      <c r="I77" s="2" t="s">
        <v>40</v>
      </c>
      <c r="J77" s="2" t="s">
        <v>41</v>
      </c>
      <c r="K77" s="2" t="s">
        <v>42</v>
      </c>
      <c r="L77" s="2" t="s">
        <v>43</v>
      </c>
      <c r="M77" s="2"/>
      <c r="N77" s="29"/>
      <c r="O77" s="2"/>
      <c r="P77" s="2"/>
      <c r="Q77" s="2">
        <f t="shared" si="1"/>
        <v>0</v>
      </c>
    </row>
    <row r="78" spans="1:17" ht="72" x14ac:dyDescent="0.25">
      <c r="A78" s="47" t="s">
        <v>211</v>
      </c>
      <c r="B78" s="47" t="s">
        <v>212</v>
      </c>
      <c r="C78" s="48" t="s">
        <v>34</v>
      </c>
      <c r="D78" s="48" t="s">
        <v>188</v>
      </c>
      <c r="E78" s="48" t="s">
        <v>213</v>
      </c>
      <c r="F78" s="48" t="s">
        <v>214</v>
      </c>
      <c r="G78" s="48" t="s">
        <v>46</v>
      </c>
      <c r="H78" s="48" t="s">
        <v>46</v>
      </c>
      <c r="I78" s="2" t="s">
        <v>40</v>
      </c>
      <c r="J78" s="2" t="s">
        <v>41</v>
      </c>
      <c r="K78" s="2" t="s">
        <v>42</v>
      </c>
      <c r="L78" s="2" t="s">
        <v>43</v>
      </c>
      <c r="M78" s="2"/>
      <c r="N78" s="29"/>
      <c r="O78" s="2"/>
      <c r="P78" s="2"/>
      <c r="Q78" s="2">
        <f t="shared" si="1"/>
        <v>0</v>
      </c>
    </row>
    <row r="79" spans="1:17" ht="120" x14ac:dyDescent="0.25">
      <c r="A79" s="47" t="s">
        <v>215</v>
      </c>
      <c r="B79" s="47" t="s">
        <v>216</v>
      </c>
      <c r="C79" s="48" t="s">
        <v>34</v>
      </c>
      <c r="D79" s="48" t="s">
        <v>188</v>
      </c>
      <c r="E79" s="48" t="s">
        <v>217</v>
      </c>
      <c r="F79" s="48" t="s">
        <v>218</v>
      </c>
      <c r="G79" s="48" t="s">
        <v>38</v>
      </c>
      <c r="H79" s="48" t="s">
        <v>39</v>
      </c>
      <c r="I79" s="2" t="s">
        <v>40</v>
      </c>
      <c r="J79" s="2" t="s">
        <v>41</v>
      </c>
      <c r="K79" s="2" t="s">
        <v>42</v>
      </c>
      <c r="L79" s="2" t="s">
        <v>43</v>
      </c>
      <c r="M79" s="2"/>
      <c r="N79" s="29"/>
      <c r="O79" s="2"/>
      <c r="P79" s="2"/>
      <c r="Q79" s="2">
        <f t="shared" si="1"/>
        <v>0</v>
      </c>
    </row>
    <row r="80" spans="1:17" ht="72" x14ac:dyDescent="0.25">
      <c r="A80" s="47" t="s">
        <v>215</v>
      </c>
      <c r="B80" s="47" t="s">
        <v>219</v>
      </c>
      <c r="C80" s="48" t="s">
        <v>34</v>
      </c>
      <c r="D80" s="48" t="s">
        <v>188</v>
      </c>
      <c r="E80" s="48" t="s">
        <v>217</v>
      </c>
      <c r="F80" s="48" t="s">
        <v>220</v>
      </c>
      <c r="G80" s="48" t="s">
        <v>98</v>
      </c>
      <c r="H80" s="48" t="s">
        <v>99</v>
      </c>
      <c r="I80" s="2" t="s">
        <v>40</v>
      </c>
      <c r="J80" s="2" t="s">
        <v>41</v>
      </c>
      <c r="K80" s="2" t="s">
        <v>42</v>
      </c>
      <c r="L80" s="2" t="s">
        <v>43</v>
      </c>
      <c r="M80" s="2"/>
      <c r="N80" s="29"/>
      <c r="O80" s="2"/>
      <c r="P80" s="2"/>
      <c r="Q80" s="2">
        <f t="shared" si="1"/>
        <v>0</v>
      </c>
    </row>
    <row r="81" spans="1:17" ht="60" x14ac:dyDescent="0.25">
      <c r="A81" s="47" t="s">
        <v>215</v>
      </c>
      <c r="B81" s="47" t="s">
        <v>221</v>
      </c>
      <c r="C81" s="48" t="s">
        <v>34</v>
      </c>
      <c r="D81" s="48" t="s">
        <v>188</v>
      </c>
      <c r="E81" s="48" t="s">
        <v>217</v>
      </c>
      <c r="F81" s="48" t="s">
        <v>222</v>
      </c>
      <c r="G81" s="48" t="s">
        <v>167</v>
      </c>
      <c r="H81" s="48" t="s">
        <v>99</v>
      </c>
      <c r="I81" s="2" t="s">
        <v>40</v>
      </c>
      <c r="J81" s="2" t="s">
        <v>41</v>
      </c>
      <c r="K81" s="2" t="s">
        <v>42</v>
      </c>
      <c r="L81" s="2" t="s">
        <v>43</v>
      </c>
      <c r="M81" s="2"/>
      <c r="N81" s="29"/>
      <c r="O81" s="2"/>
      <c r="P81" s="2"/>
      <c r="Q81" s="2">
        <f t="shared" si="1"/>
        <v>0</v>
      </c>
    </row>
    <row r="82" spans="1:17" ht="72" x14ac:dyDescent="0.25">
      <c r="A82" s="47" t="s">
        <v>215</v>
      </c>
      <c r="B82" s="47" t="s">
        <v>223</v>
      </c>
      <c r="C82" s="48" t="s">
        <v>34</v>
      </c>
      <c r="D82" s="48" t="s">
        <v>188</v>
      </c>
      <c r="E82" s="48" t="s">
        <v>217</v>
      </c>
      <c r="F82" s="48" t="s">
        <v>224</v>
      </c>
      <c r="G82" s="48" t="s">
        <v>46</v>
      </c>
      <c r="H82" s="48" t="s">
        <v>46</v>
      </c>
      <c r="I82" s="2" t="s">
        <v>40</v>
      </c>
      <c r="J82" s="2" t="s">
        <v>41</v>
      </c>
      <c r="K82" s="2" t="s">
        <v>42</v>
      </c>
      <c r="L82" s="2" t="s">
        <v>43</v>
      </c>
      <c r="M82" s="2"/>
      <c r="N82" s="29"/>
      <c r="O82" s="2"/>
      <c r="P82" s="2"/>
      <c r="Q82" s="2">
        <f t="shared" si="1"/>
        <v>0</v>
      </c>
    </row>
    <row r="83" spans="1:17" ht="60" x14ac:dyDescent="0.25">
      <c r="A83" s="47" t="s">
        <v>215</v>
      </c>
      <c r="B83" s="47" t="s">
        <v>225</v>
      </c>
      <c r="C83" s="48" t="s">
        <v>34</v>
      </c>
      <c r="D83" s="48" t="s">
        <v>188</v>
      </c>
      <c r="E83" s="48" t="s">
        <v>217</v>
      </c>
      <c r="F83" s="48" t="s">
        <v>226</v>
      </c>
      <c r="G83" s="48" t="s">
        <v>46</v>
      </c>
      <c r="H83" s="48" t="s">
        <v>46</v>
      </c>
      <c r="I83" s="2" t="s">
        <v>40</v>
      </c>
      <c r="J83" s="2" t="s">
        <v>41</v>
      </c>
      <c r="K83" s="2" t="s">
        <v>42</v>
      </c>
      <c r="L83" s="2" t="s">
        <v>43</v>
      </c>
      <c r="M83" s="2"/>
      <c r="N83" s="29"/>
      <c r="O83" s="2"/>
      <c r="P83" s="2"/>
      <c r="Q83" s="2">
        <f t="shared" si="1"/>
        <v>0</v>
      </c>
    </row>
    <row r="84" spans="1:17" ht="84" x14ac:dyDescent="0.25">
      <c r="A84" s="47" t="s">
        <v>215</v>
      </c>
      <c r="B84" s="47" t="s">
        <v>227</v>
      </c>
      <c r="C84" s="48" t="s">
        <v>34</v>
      </c>
      <c r="D84" s="48" t="s">
        <v>188</v>
      </c>
      <c r="E84" s="48" t="s">
        <v>217</v>
      </c>
      <c r="F84" s="48" t="s">
        <v>228</v>
      </c>
      <c r="G84" s="48" t="s">
        <v>98</v>
      </c>
      <c r="H84" s="48" t="s">
        <v>99</v>
      </c>
      <c r="I84" s="2" t="s">
        <v>40</v>
      </c>
      <c r="J84" s="2" t="s">
        <v>41</v>
      </c>
      <c r="K84" s="2" t="s">
        <v>42</v>
      </c>
      <c r="L84" s="2" t="s">
        <v>43</v>
      </c>
      <c r="M84" s="2"/>
      <c r="N84" s="29"/>
      <c r="O84" s="2"/>
      <c r="P84" s="2"/>
      <c r="Q84" s="2">
        <f t="shared" si="1"/>
        <v>0</v>
      </c>
    </row>
    <row r="85" spans="1:17" ht="72" x14ac:dyDescent="0.25">
      <c r="A85" s="47" t="s">
        <v>215</v>
      </c>
      <c r="B85" s="47" t="s">
        <v>229</v>
      </c>
      <c r="C85" s="48" t="s">
        <v>34</v>
      </c>
      <c r="D85" s="48" t="s">
        <v>188</v>
      </c>
      <c r="E85" s="48" t="s">
        <v>217</v>
      </c>
      <c r="F85" s="48" t="s">
        <v>230</v>
      </c>
      <c r="G85" s="48" t="s">
        <v>38</v>
      </c>
      <c r="H85" s="48" t="s">
        <v>39</v>
      </c>
      <c r="I85" s="2" t="s">
        <v>40</v>
      </c>
      <c r="J85" s="2" t="s">
        <v>41</v>
      </c>
      <c r="K85" s="2" t="s">
        <v>42</v>
      </c>
      <c r="L85" s="2" t="s">
        <v>43</v>
      </c>
      <c r="M85" s="2"/>
      <c r="N85" s="29"/>
      <c r="O85" s="2"/>
      <c r="P85" s="2"/>
      <c r="Q85" s="2">
        <f t="shared" si="1"/>
        <v>0</v>
      </c>
    </row>
    <row r="86" spans="1:17" ht="84" x14ac:dyDescent="0.25">
      <c r="A86" s="47" t="s">
        <v>215</v>
      </c>
      <c r="B86" s="47" t="s">
        <v>231</v>
      </c>
      <c r="C86" s="48" t="s">
        <v>34</v>
      </c>
      <c r="D86" s="48" t="s">
        <v>188</v>
      </c>
      <c r="E86" s="48" t="s">
        <v>217</v>
      </c>
      <c r="F86" s="48" t="s">
        <v>232</v>
      </c>
      <c r="G86" s="48" t="s">
        <v>98</v>
      </c>
      <c r="H86" s="48" t="s">
        <v>99</v>
      </c>
      <c r="I86" s="2" t="s">
        <v>40</v>
      </c>
      <c r="J86" s="2" t="s">
        <v>41</v>
      </c>
      <c r="K86" s="2" t="s">
        <v>42</v>
      </c>
      <c r="L86" s="2" t="s">
        <v>43</v>
      </c>
      <c r="M86" s="2"/>
      <c r="N86" s="29"/>
      <c r="O86" s="2"/>
      <c r="P86" s="2"/>
      <c r="Q86" s="2">
        <f t="shared" si="1"/>
        <v>0</v>
      </c>
    </row>
    <row r="87" spans="1:17" ht="36" x14ac:dyDescent="0.25">
      <c r="A87" s="47" t="s">
        <v>215</v>
      </c>
      <c r="B87" s="47" t="s">
        <v>233</v>
      </c>
      <c r="C87" s="48" t="s">
        <v>34</v>
      </c>
      <c r="D87" s="48" t="s">
        <v>188</v>
      </c>
      <c r="E87" s="48" t="s">
        <v>217</v>
      </c>
      <c r="F87" s="48" t="s">
        <v>234</v>
      </c>
      <c r="G87" s="48" t="s">
        <v>235</v>
      </c>
      <c r="H87" s="48" t="s">
        <v>39</v>
      </c>
      <c r="I87" s="2" t="s">
        <v>40</v>
      </c>
      <c r="J87" s="2" t="s">
        <v>41</v>
      </c>
      <c r="K87" s="2" t="s">
        <v>42</v>
      </c>
      <c r="L87" s="2" t="s">
        <v>43</v>
      </c>
      <c r="M87" s="2"/>
      <c r="N87" s="29"/>
      <c r="O87" s="2"/>
      <c r="P87" s="2"/>
      <c r="Q87" s="2">
        <f t="shared" si="1"/>
        <v>0</v>
      </c>
    </row>
    <row r="88" spans="1:17" ht="48" x14ac:dyDescent="0.25">
      <c r="A88" s="47" t="s">
        <v>215</v>
      </c>
      <c r="B88" s="47" t="s">
        <v>236</v>
      </c>
      <c r="C88" s="48" t="s">
        <v>34</v>
      </c>
      <c r="D88" s="48" t="s">
        <v>188</v>
      </c>
      <c r="E88" s="48" t="s">
        <v>217</v>
      </c>
      <c r="F88" s="48" t="s">
        <v>237</v>
      </c>
      <c r="G88" s="48" t="s">
        <v>38</v>
      </c>
      <c r="H88" s="48" t="s">
        <v>39</v>
      </c>
      <c r="I88" s="2" t="s">
        <v>40</v>
      </c>
      <c r="J88" s="2" t="s">
        <v>41</v>
      </c>
      <c r="K88" s="2" t="s">
        <v>42</v>
      </c>
      <c r="L88" s="2" t="s">
        <v>43</v>
      </c>
      <c r="M88" s="2"/>
      <c r="N88" s="29"/>
      <c r="O88" s="2"/>
      <c r="P88" s="2"/>
      <c r="Q88" s="2">
        <f t="shared" si="1"/>
        <v>0</v>
      </c>
    </row>
    <row r="89" spans="1:17" ht="84" x14ac:dyDescent="0.25">
      <c r="A89" s="47" t="s">
        <v>215</v>
      </c>
      <c r="B89" s="47" t="s">
        <v>238</v>
      </c>
      <c r="C89" s="48" t="s">
        <v>34</v>
      </c>
      <c r="D89" s="48" t="s">
        <v>188</v>
      </c>
      <c r="E89" s="48" t="s">
        <v>217</v>
      </c>
      <c r="F89" s="48" t="s">
        <v>239</v>
      </c>
      <c r="G89" s="48" t="s">
        <v>68</v>
      </c>
      <c r="H89" s="48" t="s">
        <v>39</v>
      </c>
      <c r="I89" s="2" t="s">
        <v>40</v>
      </c>
      <c r="J89" s="2" t="s">
        <v>41</v>
      </c>
      <c r="K89" s="2" t="s">
        <v>42</v>
      </c>
      <c r="L89" s="2" t="s">
        <v>43</v>
      </c>
      <c r="M89" s="2"/>
      <c r="N89" s="29"/>
      <c r="O89" s="2"/>
      <c r="P89" s="2"/>
      <c r="Q89" s="2">
        <f t="shared" si="1"/>
        <v>0</v>
      </c>
    </row>
    <row r="90" spans="1:17" ht="168" x14ac:dyDescent="0.25">
      <c r="A90" s="47" t="s">
        <v>215</v>
      </c>
      <c r="B90" s="47" t="s">
        <v>240</v>
      </c>
      <c r="C90" s="48" t="s">
        <v>34</v>
      </c>
      <c r="D90" s="48" t="s">
        <v>188</v>
      </c>
      <c r="E90" s="48" t="s">
        <v>217</v>
      </c>
      <c r="F90" s="48" t="s">
        <v>241</v>
      </c>
      <c r="G90" s="48" t="s">
        <v>98</v>
      </c>
      <c r="H90" s="48" t="s">
        <v>99</v>
      </c>
      <c r="I90" s="2" t="s">
        <v>40</v>
      </c>
      <c r="J90" s="2" t="s">
        <v>41</v>
      </c>
      <c r="K90" s="2" t="s">
        <v>42</v>
      </c>
      <c r="L90" s="2" t="s">
        <v>43</v>
      </c>
      <c r="M90" s="2"/>
      <c r="N90" s="29"/>
      <c r="O90" s="2"/>
      <c r="P90" s="2"/>
      <c r="Q90" s="2">
        <f t="shared" si="1"/>
        <v>0</v>
      </c>
    </row>
    <row r="91" spans="1:17" ht="96" x14ac:dyDescent="0.25">
      <c r="A91" s="47" t="s">
        <v>215</v>
      </c>
      <c r="B91" s="47" t="s">
        <v>242</v>
      </c>
      <c r="C91" s="48" t="s">
        <v>34</v>
      </c>
      <c r="D91" s="48" t="s">
        <v>188</v>
      </c>
      <c r="E91" s="48" t="s">
        <v>217</v>
      </c>
      <c r="F91" s="49" t="s">
        <v>243</v>
      </c>
      <c r="G91" s="48" t="s">
        <v>38</v>
      </c>
      <c r="H91" s="48" t="s">
        <v>39</v>
      </c>
      <c r="I91" s="2" t="s">
        <v>40</v>
      </c>
      <c r="J91" s="2" t="s">
        <v>41</v>
      </c>
      <c r="K91" s="2" t="s">
        <v>42</v>
      </c>
      <c r="L91" s="2" t="s">
        <v>43</v>
      </c>
      <c r="M91" s="2"/>
      <c r="N91" s="29"/>
      <c r="O91" s="2"/>
      <c r="P91" s="2"/>
      <c r="Q91" s="2">
        <f t="shared" si="1"/>
        <v>0</v>
      </c>
    </row>
    <row r="92" spans="1:17" ht="84" x14ac:dyDescent="0.25">
      <c r="A92" s="47" t="s">
        <v>244</v>
      </c>
      <c r="B92" s="47" t="s">
        <v>245</v>
      </c>
      <c r="C92" s="48" t="s">
        <v>34</v>
      </c>
      <c r="D92" s="48" t="s">
        <v>188</v>
      </c>
      <c r="E92" s="48" t="s">
        <v>246</v>
      </c>
      <c r="F92" s="48" t="s">
        <v>247</v>
      </c>
      <c r="G92" s="48" t="s">
        <v>38</v>
      </c>
      <c r="H92" s="48" t="s">
        <v>39</v>
      </c>
      <c r="I92" s="2" t="s">
        <v>40</v>
      </c>
      <c r="J92" s="2" t="s">
        <v>41</v>
      </c>
      <c r="K92" s="2" t="s">
        <v>42</v>
      </c>
      <c r="L92" s="2" t="s">
        <v>43</v>
      </c>
      <c r="M92" s="2"/>
      <c r="N92" s="29"/>
      <c r="O92" s="2"/>
      <c r="P92" s="2"/>
      <c r="Q92" s="2">
        <f t="shared" si="1"/>
        <v>0</v>
      </c>
    </row>
    <row r="93" spans="1:17" ht="84" x14ac:dyDescent="0.25">
      <c r="A93" s="47" t="s">
        <v>244</v>
      </c>
      <c r="B93" s="47" t="s">
        <v>248</v>
      </c>
      <c r="C93" s="48" t="s">
        <v>34</v>
      </c>
      <c r="D93" s="48" t="s">
        <v>188</v>
      </c>
      <c r="E93" s="48" t="s">
        <v>246</v>
      </c>
      <c r="F93" s="48" t="s">
        <v>249</v>
      </c>
      <c r="G93" s="48" t="s">
        <v>38</v>
      </c>
      <c r="H93" s="48" t="s">
        <v>39</v>
      </c>
      <c r="I93" s="2" t="s">
        <v>40</v>
      </c>
      <c r="J93" s="2" t="s">
        <v>41</v>
      </c>
      <c r="K93" s="2" t="s">
        <v>42</v>
      </c>
      <c r="L93" s="2" t="s">
        <v>43</v>
      </c>
      <c r="M93" s="2"/>
      <c r="N93" s="29"/>
      <c r="O93" s="2"/>
      <c r="P93" s="2"/>
      <c r="Q93" s="2">
        <f t="shared" si="1"/>
        <v>0</v>
      </c>
    </row>
    <row r="94" spans="1:17" ht="144" x14ac:dyDescent="0.25">
      <c r="A94" s="47" t="s">
        <v>250</v>
      </c>
      <c r="B94" s="47" t="s">
        <v>251</v>
      </c>
      <c r="C94" s="48" t="s">
        <v>34</v>
      </c>
      <c r="D94" s="48" t="s">
        <v>188</v>
      </c>
      <c r="E94" s="48" t="s">
        <v>252</v>
      </c>
      <c r="F94" s="48" t="s">
        <v>253</v>
      </c>
      <c r="G94" s="48" t="s">
        <v>98</v>
      </c>
      <c r="H94" s="48" t="s">
        <v>99</v>
      </c>
      <c r="I94" s="2" t="s">
        <v>40</v>
      </c>
      <c r="J94" s="2" t="s">
        <v>41</v>
      </c>
      <c r="K94" s="2" t="s">
        <v>42</v>
      </c>
      <c r="L94" s="2" t="s">
        <v>43</v>
      </c>
      <c r="M94" s="2"/>
      <c r="N94" s="29"/>
      <c r="O94" s="2"/>
      <c r="P94" s="2"/>
      <c r="Q94" s="2">
        <f t="shared" si="1"/>
        <v>0</v>
      </c>
    </row>
    <row r="95" spans="1:17" ht="108" x14ac:dyDescent="0.25">
      <c r="A95" s="47" t="s">
        <v>250</v>
      </c>
      <c r="B95" s="47" t="s">
        <v>254</v>
      </c>
      <c r="C95" s="48" t="s">
        <v>34</v>
      </c>
      <c r="D95" s="48" t="s">
        <v>188</v>
      </c>
      <c r="E95" s="48" t="s">
        <v>252</v>
      </c>
      <c r="F95" s="48" t="s">
        <v>255</v>
      </c>
      <c r="G95" s="48" t="s">
        <v>68</v>
      </c>
      <c r="H95" s="48" t="s">
        <v>39</v>
      </c>
      <c r="I95" s="2" t="s">
        <v>40</v>
      </c>
      <c r="J95" s="2" t="s">
        <v>41</v>
      </c>
      <c r="K95" s="2" t="s">
        <v>42</v>
      </c>
      <c r="L95" s="2" t="s">
        <v>43</v>
      </c>
      <c r="M95" s="2"/>
      <c r="N95" s="29"/>
      <c r="O95" s="2"/>
      <c r="P95" s="2"/>
      <c r="Q95" s="2">
        <f t="shared" si="1"/>
        <v>0</v>
      </c>
    </row>
    <row r="96" spans="1:17" ht="84" x14ac:dyDescent="0.25">
      <c r="A96" s="47" t="s">
        <v>256</v>
      </c>
      <c r="B96" s="47" t="s">
        <v>257</v>
      </c>
      <c r="C96" s="48" t="s">
        <v>34</v>
      </c>
      <c r="D96" s="48" t="s">
        <v>188</v>
      </c>
      <c r="E96" s="48" t="s">
        <v>258</v>
      </c>
      <c r="F96" s="48" t="s">
        <v>259</v>
      </c>
      <c r="G96" s="48" t="s">
        <v>38</v>
      </c>
      <c r="H96" s="48" t="s">
        <v>39</v>
      </c>
      <c r="I96" s="2" t="s">
        <v>40</v>
      </c>
      <c r="J96" s="2" t="s">
        <v>41</v>
      </c>
      <c r="K96" s="2" t="s">
        <v>42</v>
      </c>
      <c r="L96" s="2" t="s">
        <v>43</v>
      </c>
      <c r="M96" s="2"/>
      <c r="N96" s="29"/>
      <c r="O96" s="2"/>
      <c r="P96" s="2"/>
      <c r="Q96" s="2">
        <f t="shared" si="1"/>
        <v>0</v>
      </c>
    </row>
    <row r="97" spans="1:17" ht="84" x14ac:dyDescent="0.25">
      <c r="A97" s="47" t="s">
        <v>260</v>
      </c>
      <c r="B97" s="47" t="s">
        <v>261</v>
      </c>
      <c r="C97" s="48" t="s">
        <v>34</v>
      </c>
      <c r="D97" s="48" t="s">
        <v>188</v>
      </c>
      <c r="E97" s="48" t="s">
        <v>262</v>
      </c>
      <c r="F97" s="49" t="s">
        <v>263</v>
      </c>
      <c r="G97" s="48" t="s">
        <v>46</v>
      </c>
      <c r="H97" s="48" t="s">
        <v>46</v>
      </c>
      <c r="I97" s="2" t="s">
        <v>40</v>
      </c>
      <c r="J97" s="2" t="s">
        <v>41</v>
      </c>
      <c r="K97" s="2" t="s">
        <v>42</v>
      </c>
      <c r="L97" s="2" t="s">
        <v>43</v>
      </c>
      <c r="M97" s="2"/>
      <c r="N97" s="29"/>
      <c r="O97" s="2"/>
      <c r="P97" s="2"/>
      <c r="Q97" s="2">
        <f t="shared" si="1"/>
        <v>0</v>
      </c>
    </row>
    <row r="98" spans="1:17" ht="72" x14ac:dyDescent="0.25">
      <c r="A98" s="47" t="s">
        <v>260</v>
      </c>
      <c r="B98" s="47" t="s">
        <v>264</v>
      </c>
      <c r="C98" s="48" t="s">
        <v>34</v>
      </c>
      <c r="D98" s="48" t="s">
        <v>188</v>
      </c>
      <c r="E98" s="48" t="s">
        <v>262</v>
      </c>
      <c r="F98" s="48" t="s">
        <v>265</v>
      </c>
      <c r="G98" s="48" t="s">
        <v>38</v>
      </c>
      <c r="H98" s="48" t="s">
        <v>39</v>
      </c>
      <c r="I98" s="2" t="s">
        <v>40</v>
      </c>
      <c r="J98" s="2" t="s">
        <v>41</v>
      </c>
      <c r="K98" s="2" t="s">
        <v>42</v>
      </c>
      <c r="L98" s="2" t="s">
        <v>43</v>
      </c>
      <c r="M98" s="2"/>
      <c r="N98" s="29"/>
      <c r="O98" s="2"/>
      <c r="P98" s="2"/>
      <c r="Q98" s="2">
        <f t="shared" si="1"/>
        <v>0</v>
      </c>
    </row>
    <row r="99" spans="1:17" ht="72" x14ac:dyDescent="0.25">
      <c r="A99" s="47" t="s">
        <v>260</v>
      </c>
      <c r="B99" s="47" t="s">
        <v>266</v>
      </c>
      <c r="C99" s="48" t="s">
        <v>34</v>
      </c>
      <c r="D99" s="48" t="s">
        <v>188</v>
      </c>
      <c r="E99" s="48" t="s">
        <v>262</v>
      </c>
      <c r="F99" s="48" t="s">
        <v>267</v>
      </c>
      <c r="G99" s="48" t="s">
        <v>46</v>
      </c>
      <c r="H99" s="48" t="s">
        <v>46</v>
      </c>
      <c r="I99" s="2" t="s">
        <v>40</v>
      </c>
      <c r="J99" s="2" t="s">
        <v>41</v>
      </c>
      <c r="K99" s="2" t="s">
        <v>42</v>
      </c>
      <c r="L99" s="2" t="s">
        <v>43</v>
      </c>
      <c r="M99" s="2"/>
      <c r="N99" s="29"/>
      <c r="O99" s="2"/>
      <c r="P99" s="2"/>
      <c r="Q99" s="2">
        <f t="shared" si="1"/>
        <v>0</v>
      </c>
    </row>
    <row r="100" spans="1:17" ht="132" x14ac:dyDescent="0.25">
      <c r="A100" s="47" t="s">
        <v>260</v>
      </c>
      <c r="B100" s="47" t="s">
        <v>268</v>
      </c>
      <c r="C100" s="48" t="s">
        <v>34</v>
      </c>
      <c r="D100" s="48" t="s">
        <v>188</v>
      </c>
      <c r="E100" s="48" t="s">
        <v>262</v>
      </c>
      <c r="F100" s="48" t="s">
        <v>269</v>
      </c>
      <c r="G100" s="48" t="s">
        <v>68</v>
      </c>
      <c r="H100" s="48" t="s">
        <v>39</v>
      </c>
      <c r="I100" s="2" t="s">
        <v>40</v>
      </c>
      <c r="J100" s="2" t="s">
        <v>41</v>
      </c>
      <c r="K100" s="2" t="s">
        <v>42</v>
      </c>
      <c r="L100" s="2" t="s">
        <v>43</v>
      </c>
      <c r="M100" s="2"/>
      <c r="N100" s="29"/>
      <c r="O100" s="2"/>
      <c r="P100" s="2"/>
      <c r="Q100" s="2">
        <f t="shared" si="1"/>
        <v>0</v>
      </c>
    </row>
    <row r="101" spans="1:17" ht="84" x14ac:dyDescent="0.25">
      <c r="A101" s="47" t="s">
        <v>270</v>
      </c>
      <c r="B101" s="47" t="s">
        <v>271</v>
      </c>
      <c r="C101" s="48" t="s">
        <v>272</v>
      </c>
      <c r="D101" s="48" t="s">
        <v>273</v>
      </c>
      <c r="E101" s="48" t="s">
        <v>274</v>
      </c>
      <c r="F101" s="49" t="s">
        <v>275</v>
      </c>
      <c r="G101" s="48" t="s">
        <v>38</v>
      </c>
      <c r="H101" s="48" t="s">
        <v>39</v>
      </c>
      <c r="I101" s="2" t="s">
        <v>40</v>
      </c>
      <c r="J101" s="2" t="s">
        <v>41</v>
      </c>
      <c r="K101" s="2" t="s">
        <v>42</v>
      </c>
      <c r="L101" s="2" t="s">
        <v>43</v>
      </c>
      <c r="M101" s="2"/>
      <c r="N101" s="29"/>
      <c r="O101" s="2"/>
      <c r="P101" s="2"/>
      <c r="Q101" s="2">
        <f t="shared" si="1"/>
        <v>0</v>
      </c>
    </row>
    <row r="102" spans="1:17" ht="72" x14ac:dyDescent="0.25">
      <c r="A102" s="47" t="s">
        <v>270</v>
      </c>
      <c r="B102" s="47" t="s">
        <v>276</v>
      </c>
      <c r="C102" s="48" t="s">
        <v>272</v>
      </c>
      <c r="D102" s="48" t="s">
        <v>273</v>
      </c>
      <c r="E102" s="48" t="s">
        <v>274</v>
      </c>
      <c r="F102" s="49" t="s">
        <v>277</v>
      </c>
      <c r="G102" s="48" t="s">
        <v>278</v>
      </c>
      <c r="H102" s="48" t="s">
        <v>39</v>
      </c>
      <c r="I102" s="2" t="s">
        <v>40</v>
      </c>
      <c r="J102" s="2" t="s">
        <v>41</v>
      </c>
      <c r="K102" s="2" t="s">
        <v>42</v>
      </c>
      <c r="L102" s="2" t="s">
        <v>43</v>
      </c>
      <c r="M102" s="2"/>
      <c r="N102" s="29"/>
      <c r="O102" s="2"/>
      <c r="P102" s="2"/>
      <c r="Q102" s="2">
        <f t="shared" si="1"/>
        <v>0</v>
      </c>
    </row>
    <row r="103" spans="1:17" ht="84" x14ac:dyDescent="0.25">
      <c r="A103" s="47" t="s">
        <v>270</v>
      </c>
      <c r="B103" s="47" t="s">
        <v>279</v>
      </c>
      <c r="C103" s="48" t="s">
        <v>272</v>
      </c>
      <c r="D103" s="48" t="s">
        <v>273</v>
      </c>
      <c r="E103" s="48" t="s">
        <v>274</v>
      </c>
      <c r="F103" s="49" t="s">
        <v>280</v>
      </c>
      <c r="G103" s="48" t="s">
        <v>46</v>
      </c>
      <c r="H103" s="48" t="s">
        <v>46</v>
      </c>
      <c r="I103" s="2" t="s">
        <v>40</v>
      </c>
      <c r="J103" s="2" t="s">
        <v>41</v>
      </c>
      <c r="K103" s="2" t="s">
        <v>42</v>
      </c>
      <c r="L103" s="2" t="s">
        <v>43</v>
      </c>
      <c r="M103" s="2"/>
      <c r="N103" s="29"/>
      <c r="O103" s="2"/>
      <c r="P103" s="2"/>
      <c r="Q103" s="2">
        <f t="shared" si="1"/>
        <v>0</v>
      </c>
    </row>
    <row r="104" spans="1:17" ht="108" x14ac:dyDescent="0.25">
      <c r="A104" s="47" t="s">
        <v>281</v>
      </c>
      <c r="B104" s="47" t="s">
        <v>282</v>
      </c>
      <c r="C104" s="48" t="s">
        <v>272</v>
      </c>
      <c r="D104" s="48" t="s">
        <v>273</v>
      </c>
      <c r="E104" s="48" t="s">
        <v>283</v>
      </c>
      <c r="F104" s="48" t="s">
        <v>284</v>
      </c>
      <c r="G104" s="48" t="s">
        <v>46</v>
      </c>
      <c r="H104" s="48" t="s">
        <v>46</v>
      </c>
      <c r="I104" s="2" t="s">
        <v>40</v>
      </c>
      <c r="J104" s="2" t="s">
        <v>41</v>
      </c>
      <c r="K104" s="2" t="s">
        <v>42</v>
      </c>
      <c r="L104" s="2" t="s">
        <v>43</v>
      </c>
      <c r="M104" s="2"/>
      <c r="N104" s="29"/>
      <c r="O104" s="2"/>
      <c r="P104" s="2"/>
      <c r="Q104" s="2">
        <f t="shared" si="1"/>
        <v>0</v>
      </c>
    </row>
    <row r="105" spans="1:17" ht="72" x14ac:dyDescent="0.25">
      <c r="A105" s="47" t="s">
        <v>281</v>
      </c>
      <c r="B105" s="47" t="s">
        <v>285</v>
      </c>
      <c r="C105" s="48" t="s">
        <v>272</v>
      </c>
      <c r="D105" s="48" t="s">
        <v>273</v>
      </c>
      <c r="E105" s="48" t="s">
        <v>283</v>
      </c>
      <c r="F105" s="48" t="s">
        <v>286</v>
      </c>
      <c r="G105" s="48" t="s">
        <v>46</v>
      </c>
      <c r="H105" s="48" t="s">
        <v>46</v>
      </c>
      <c r="I105" s="2" t="s">
        <v>40</v>
      </c>
      <c r="J105" s="2" t="s">
        <v>41</v>
      </c>
      <c r="K105" s="2" t="s">
        <v>42</v>
      </c>
      <c r="L105" s="2" t="s">
        <v>43</v>
      </c>
      <c r="M105" s="2"/>
      <c r="N105" s="29"/>
      <c r="O105" s="2"/>
      <c r="P105" s="2"/>
      <c r="Q105" s="2">
        <f t="shared" si="1"/>
        <v>0</v>
      </c>
    </row>
    <row r="106" spans="1:17" ht="84" x14ac:dyDescent="0.25">
      <c r="A106" s="47" t="s">
        <v>281</v>
      </c>
      <c r="B106" s="47" t="s">
        <v>287</v>
      </c>
      <c r="C106" s="48" t="s">
        <v>272</v>
      </c>
      <c r="D106" s="48" t="s">
        <v>273</v>
      </c>
      <c r="E106" s="48" t="s">
        <v>283</v>
      </c>
      <c r="F106" s="48" t="s">
        <v>288</v>
      </c>
      <c r="G106" s="48" t="s">
        <v>46</v>
      </c>
      <c r="H106" s="48" t="s">
        <v>46</v>
      </c>
      <c r="I106" s="2" t="s">
        <v>40</v>
      </c>
      <c r="J106" s="2" t="s">
        <v>41</v>
      </c>
      <c r="K106" s="2" t="s">
        <v>42</v>
      </c>
      <c r="L106" s="2" t="s">
        <v>43</v>
      </c>
      <c r="M106" s="2"/>
      <c r="N106" s="29"/>
      <c r="O106" s="2"/>
      <c r="P106" s="2"/>
      <c r="Q106" s="2">
        <f t="shared" si="1"/>
        <v>0</v>
      </c>
    </row>
    <row r="107" spans="1:17" ht="84" x14ac:dyDescent="0.25">
      <c r="A107" s="47" t="s">
        <v>281</v>
      </c>
      <c r="B107" s="47" t="s">
        <v>289</v>
      </c>
      <c r="C107" s="48" t="s">
        <v>272</v>
      </c>
      <c r="D107" s="48" t="s">
        <v>273</v>
      </c>
      <c r="E107" s="48" t="s">
        <v>283</v>
      </c>
      <c r="F107" s="48" t="s">
        <v>290</v>
      </c>
      <c r="G107" s="48" t="s">
        <v>46</v>
      </c>
      <c r="H107" s="48" t="s">
        <v>46</v>
      </c>
      <c r="I107" s="2" t="s">
        <v>40</v>
      </c>
      <c r="J107" s="2" t="s">
        <v>41</v>
      </c>
      <c r="K107" s="2" t="s">
        <v>42</v>
      </c>
      <c r="L107" s="2" t="s">
        <v>43</v>
      </c>
      <c r="M107" s="2"/>
      <c r="N107" s="29"/>
      <c r="O107" s="2"/>
      <c r="P107" s="2"/>
      <c r="Q107" s="2">
        <f t="shared" si="1"/>
        <v>0</v>
      </c>
    </row>
    <row r="108" spans="1:17" ht="84" x14ac:dyDescent="0.25">
      <c r="A108" s="47" t="s">
        <v>291</v>
      </c>
      <c r="B108" s="47" t="s">
        <v>292</v>
      </c>
      <c r="C108" s="48" t="s">
        <v>272</v>
      </c>
      <c r="D108" s="48" t="s">
        <v>273</v>
      </c>
      <c r="E108" s="48" t="s">
        <v>293</v>
      </c>
      <c r="F108" s="48" t="s">
        <v>294</v>
      </c>
      <c r="G108" s="48" t="s">
        <v>38</v>
      </c>
      <c r="H108" s="48" t="s">
        <v>39</v>
      </c>
      <c r="I108" s="2" t="s">
        <v>40</v>
      </c>
      <c r="J108" s="2" t="s">
        <v>41</v>
      </c>
      <c r="K108" s="2" t="s">
        <v>42</v>
      </c>
      <c r="L108" s="2" t="s">
        <v>43</v>
      </c>
      <c r="M108" s="2"/>
      <c r="N108" s="29"/>
      <c r="O108" s="2"/>
      <c r="P108" s="2"/>
      <c r="Q108" s="2">
        <f t="shared" si="1"/>
        <v>0</v>
      </c>
    </row>
    <row r="109" spans="1:17" ht="108" x14ac:dyDescent="0.25">
      <c r="A109" s="47" t="s">
        <v>291</v>
      </c>
      <c r="B109" s="47" t="s">
        <v>295</v>
      </c>
      <c r="C109" s="48" t="s">
        <v>272</v>
      </c>
      <c r="D109" s="48" t="s">
        <v>273</v>
      </c>
      <c r="E109" s="48" t="s">
        <v>293</v>
      </c>
      <c r="F109" s="49" t="s">
        <v>296</v>
      </c>
      <c r="G109" s="48" t="s">
        <v>162</v>
      </c>
      <c r="H109" s="48" t="s">
        <v>99</v>
      </c>
      <c r="I109" s="2" t="s">
        <v>40</v>
      </c>
      <c r="J109" s="2" t="s">
        <v>41</v>
      </c>
      <c r="K109" s="2" t="s">
        <v>42</v>
      </c>
      <c r="L109" s="2" t="s">
        <v>43</v>
      </c>
      <c r="M109" s="2"/>
      <c r="N109" s="29"/>
      <c r="O109" s="2"/>
      <c r="P109" s="2"/>
      <c r="Q109" s="2">
        <f t="shared" si="1"/>
        <v>0</v>
      </c>
    </row>
    <row r="110" spans="1:17" ht="108" x14ac:dyDescent="0.25">
      <c r="A110" s="47" t="s">
        <v>291</v>
      </c>
      <c r="B110" s="47" t="s">
        <v>297</v>
      </c>
      <c r="C110" s="48" t="s">
        <v>272</v>
      </c>
      <c r="D110" s="48" t="s">
        <v>273</v>
      </c>
      <c r="E110" s="48" t="s">
        <v>293</v>
      </c>
      <c r="F110" s="48" t="s">
        <v>298</v>
      </c>
      <c r="G110" s="48" t="s">
        <v>46</v>
      </c>
      <c r="H110" s="48" t="s">
        <v>46</v>
      </c>
      <c r="I110" s="2" t="s">
        <v>40</v>
      </c>
      <c r="J110" s="2" t="s">
        <v>41</v>
      </c>
      <c r="K110" s="2" t="s">
        <v>42</v>
      </c>
      <c r="L110" s="2" t="s">
        <v>43</v>
      </c>
      <c r="M110" s="2"/>
      <c r="N110" s="29"/>
      <c r="O110" s="2"/>
      <c r="P110" s="2"/>
      <c r="Q110" s="2">
        <f t="shared" si="1"/>
        <v>0</v>
      </c>
    </row>
    <row r="111" spans="1:17" ht="48" x14ac:dyDescent="0.25">
      <c r="A111" s="47" t="s">
        <v>291</v>
      </c>
      <c r="B111" s="47" t="s">
        <v>299</v>
      </c>
      <c r="C111" s="48" t="s">
        <v>272</v>
      </c>
      <c r="D111" s="48" t="s">
        <v>273</v>
      </c>
      <c r="E111" s="48" t="s">
        <v>293</v>
      </c>
      <c r="F111" s="48" t="s">
        <v>300</v>
      </c>
      <c r="G111" s="48" t="s">
        <v>46</v>
      </c>
      <c r="H111" s="48" t="s">
        <v>46</v>
      </c>
      <c r="I111" s="2" t="s">
        <v>40</v>
      </c>
      <c r="J111" s="2" t="s">
        <v>41</v>
      </c>
      <c r="K111" s="2" t="s">
        <v>42</v>
      </c>
      <c r="L111" s="2" t="s">
        <v>43</v>
      </c>
      <c r="M111" s="2"/>
      <c r="N111" s="29"/>
      <c r="O111" s="2"/>
      <c r="P111" s="2"/>
      <c r="Q111" s="2">
        <f t="shared" si="1"/>
        <v>0</v>
      </c>
    </row>
    <row r="112" spans="1:17" ht="72" x14ac:dyDescent="0.25">
      <c r="A112" s="47" t="s">
        <v>291</v>
      </c>
      <c r="B112" s="47" t="s">
        <v>301</v>
      </c>
      <c r="C112" s="48" t="s">
        <v>272</v>
      </c>
      <c r="D112" s="48" t="s">
        <v>273</v>
      </c>
      <c r="E112" s="48" t="s">
        <v>293</v>
      </c>
      <c r="F112" s="49" t="s">
        <v>302</v>
      </c>
      <c r="G112" s="48" t="s">
        <v>38</v>
      </c>
      <c r="H112" s="48" t="s">
        <v>39</v>
      </c>
      <c r="I112" s="2" t="s">
        <v>40</v>
      </c>
      <c r="J112" s="2" t="s">
        <v>41</v>
      </c>
      <c r="K112" s="2" t="s">
        <v>42</v>
      </c>
      <c r="L112" s="2" t="s">
        <v>43</v>
      </c>
      <c r="M112" s="2"/>
      <c r="N112" s="29"/>
      <c r="O112" s="2"/>
      <c r="P112" s="2"/>
      <c r="Q112" s="2">
        <f t="shared" si="1"/>
        <v>0</v>
      </c>
    </row>
    <row r="113" spans="1:17" ht="156" x14ac:dyDescent="0.25">
      <c r="A113" s="47" t="s">
        <v>291</v>
      </c>
      <c r="B113" s="47" t="s">
        <v>303</v>
      </c>
      <c r="C113" s="48" t="s">
        <v>272</v>
      </c>
      <c r="D113" s="48" t="s">
        <v>273</v>
      </c>
      <c r="E113" s="48" t="s">
        <v>293</v>
      </c>
      <c r="F113" s="48" t="s">
        <v>304</v>
      </c>
      <c r="G113" s="48" t="s">
        <v>38</v>
      </c>
      <c r="H113" s="48" t="s">
        <v>39</v>
      </c>
      <c r="I113" s="2" t="s">
        <v>40</v>
      </c>
      <c r="J113" s="2" t="s">
        <v>41</v>
      </c>
      <c r="K113" s="2" t="s">
        <v>42</v>
      </c>
      <c r="L113" s="2" t="s">
        <v>43</v>
      </c>
      <c r="M113" s="2"/>
      <c r="N113" s="29"/>
      <c r="O113" s="2"/>
      <c r="P113" s="2"/>
      <c r="Q113" s="2">
        <f t="shared" si="1"/>
        <v>0</v>
      </c>
    </row>
    <row r="114" spans="1:17" ht="72" x14ac:dyDescent="0.25">
      <c r="A114" s="47" t="s">
        <v>291</v>
      </c>
      <c r="B114" s="47" t="s">
        <v>305</v>
      </c>
      <c r="C114" s="48" t="s">
        <v>272</v>
      </c>
      <c r="D114" s="48" t="s">
        <v>273</v>
      </c>
      <c r="E114" s="48" t="s">
        <v>293</v>
      </c>
      <c r="F114" s="48" t="s">
        <v>306</v>
      </c>
      <c r="G114" s="48" t="s">
        <v>162</v>
      </c>
      <c r="H114" s="48" t="s">
        <v>99</v>
      </c>
      <c r="I114" s="2" t="s">
        <v>40</v>
      </c>
      <c r="J114" s="2" t="s">
        <v>41</v>
      </c>
      <c r="K114" s="2" t="s">
        <v>42</v>
      </c>
      <c r="L114" s="2" t="s">
        <v>43</v>
      </c>
      <c r="M114" s="2"/>
      <c r="N114" s="29"/>
      <c r="O114" s="2"/>
      <c r="P114" s="2"/>
      <c r="Q114" s="2">
        <f t="shared" si="1"/>
        <v>0</v>
      </c>
    </row>
    <row r="115" spans="1:17" ht="72" x14ac:dyDescent="0.25">
      <c r="A115" s="47" t="s">
        <v>291</v>
      </c>
      <c r="B115" s="47" t="s">
        <v>307</v>
      </c>
      <c r="C115" s="48" t="s">
        <v>272</v>
      </c>
      <c r="D115" s="48" t="s">
        <v>273</v>
      </c>
      <c r="E115" s="48" t="s">
        <v>293</v>
      </c>
      <c r="F115" s="49" t="s">
        <v>308</v>
      </c>
      <c r="G115" s="48" t="s">
        <v>162</v>
      </c>
      <c r="H115" s="48" t="s">
        <v>99</v>
      </c>
      <c r="I115" s="2" t="s">
        <v>40</v>
      </c>
      <c r="J115" s="2" t="s">
        <v>41</v>
      </c>
      <c r="K115" s="2" t="s">
        <v>42</v>
      </c>
      <c r="L115" s="2" t="s">
        <v>43</v>
      </c>
      <c r="M115" s="2"/>
      <c r="N115" s="29"/>
      <c r="O115" s="2"/>
      <c r="P115" s="2"/>
      <c r="Q115" s="2">
        <f t="shared" si="1"/>
        <v>0</v>
      </c>
    </row>
    <row r="116" spans="1:17" ht="156" x14ac:dyDescent="0.25">
      <c r="A116" s="47" t="s">
        <v>291</v>
      </c>
      <c r="B116" s="47" t="s">
        <v>309</v>
      </c>
      <c r="C116" s="48" t="s">
        <v>272</v>
      </c>
      <c r="D116" s="48" t="s">
        <v>273</v>
      </c>
      <c r="E116" s="48" t="s">
        <v>293</v>
      </c>
      <c r="F116" s="48" t="s">
        <v>310</v>
      </c>
      <c r="G116" s="48" t="s">
        <v>162</v>
      </c>
      <c r="H116" s="48" t="s">
        <v>99</v>
      </c>
      <c r="I116" s="2" t="s">
        <v>40</v>
      </c>
      <c r="J116" s="2" t="s">
        <v>41</v>
      </c>
      <c r="K116" s="2" t="s">
        <v>42</v>
      </c>
      <c r="L116" s="2" t="s">
        <v>43</v>
      </c>
      <c r="M116" s="2"/>
      <c r="N116" s="29"/>
      <c r="O116" s="2"/>
      <c r="P116" s="2"/>
      <c r="Q116" s="2">
        <f t="shared" si="1"/>
        <v>0</v>
      </c>
    </row>
    <row r="117" spans="1:17" ht="72" x14ac:dyDescent="0.25">
      <c r="A117" s="47" t="s">
        <v>291</v>
      </c>
      <c r="B117" s="47" t="s">
        <v>311</v>
      </c>
      <c r="C117" s="48" t="s">
        <v>272</v>
      </c>
      <c r="D117" s="48" t="s">
        <v>273</v>
      </c>
      <c r="E117" s="48" t="s">
        <v>293</v>
      </c>
      <c r="F117" s="49" t="s">
        <v>312</v>
      </c>
      <c r="G117" s="48" t="s">
        <v>162</v>
      </c>
      <c r="H117" s="48" t="s">
        <v>99</v>
      </c>
      <c r="I117" s="2" t="s">
        <v>40</v>
      </c>
      <c r="J117" s="2" t="s">
        <v>41</v>
      </c>
      <c r="K117" s="2" t="s">
        <v>42</v>
      </c>
      <c r="L117" s="2" t="s">
        <v>43</v>
      </c>
      <c r="M117" s="2"/>
      <c r="N117" s="29"/>
      <c r="O117" s="2"/>
      <c r="P117" s="2"/>
      <c r="Q117" s="2">
        <f t="shared" si="1"/>
        <v>0</v>
      </c>
    </row>
    <row r="118" spans="1:17" ht="108" x14ac:dyDescent="0.25">
      <c r="A118" s="47" t="s">
        <v>291</v>
      </c>
      <c r="B118" s="47" t="s">
        <v>313</v>
      </c>
      <c r="C118" s="48" t="s">
        <v>272</v>
      </c>
      <c r="D118" s="48" t="s">
        <v>273</v>
      </c>
      <c r="E118" s="48" t="s">
        <v>293</v>
      </c>
      <c r="F118" s="48" t="s">
        <v>314</v>
      </c>
      <c r="G118" s="48" t="s">
        <v>162</v>
      </c>
      <c r="H118" s="48" t="s">
        <v>99</v>
      </c>
      <c r="I118" s="2" t="s">
        <v>40</v>
      </c>
      <c r="J118" s="2" t="s">
        <v>41</v>
      </c>
      <c r="K118" s="2" t="s">
        <v>42</v>
      </c>
      <c r="L118" s="2" t="s">
        <v>43</v>
      </c>
      <c r="M118" s="2"/>
      <c r="N118" s="29"/>
      <c r="O118" s="2"/>
      <c r="P118" s="2"/>
      <c r="Q118" s="2">
        <f t="shared" si="1"/>
        <v>0</v>
      </c>
    </row>
    <row r="119" spans="1:17" ht="60" x14ac:dyDescent="0.25">
      <c r="A119" s="47" t="s">
        <v>291</v>
      </c>
      <c r="B119" s="47" t="s">
        <v>315</v>
      </c>
      <c r="C119" s="48" t="s">
        <v>272</v>
      </c>
      <c r="D119" s="48" t="s">
        <v>273</v>
      </c>
      <c r="E119" s="48" t="s">
        <v>293</v>
      </c>
      <c r="F119" s="49" t="s">
        <v>316</v>
      </c>
      <c r="G119" s="48" t="s">
        <v>68</v>
      </c>
      <c r="H119" s="48" t="s">
        <v>39</v>
      </c>
      <c r="I119" s="2" t="s">
        <v>40</v>
      </c>
      <c r="J119" s="2" t="s">
        <v>41</v>
      </c>
      <c r="K119" s="2" t="s">
        <v>42</v>
      </c>
      <c r="L119" s="2" t="s">
        <v>43</v>
      </c>
      <c r="M119" s="2"/>
      <c r="N119" s="29"/>
      <c r="O119" s="2"/>
      <c r="P119" s="2"/>
      <c r="Q119" s="2">
        <f t="shared" si="1"/>
        <v>0</v>
      </c>
    </row>
    <row r="120" spans="1:17" ht="84" x14ac:dyDescent="0.25">
      <c r="A120" s="47" t="s">
        <v>291</v>
      </c>
      <c r="B120" s="47" t="s">
        <v>317</v>
      </c>
      <c r="C120" s="48" t="s">
        <v>272</v>
      </c>
      <c r="D120" s="48" t="s">
        <v>273</v>
      </c>
      <c r="E120" s="48" t="s">
        <v>293</v>
      </c>
      <c r="F120" s="49" t="s">
        <v>318</v>
      </c>
      <c r="G120" s="48" t="s">
        <v>46</v>
      </c>
      <c r="H120" s="48" t="s">
        <v>46</v>
      </c>
      <c r="I120" s="2" t="s">
        <v>40</v>
      </c>
      <c r="J120" s="2" t="s">
        <v>41</v>
      </c>
      <c r="K120" s="2" t="s">
        <v>42</v>
      </c>
      <c r="L120" s="2" t="s">
        <v>43</v>
      </c>
      <c r="M120" s="2"/>
      <c r="N120" s="29"/>
      <c r="O120" s="2"/>
      <c r="P120" s="2"/>
      <c r="Q120" s="2">
        <f t="shared" si="1"/>
        <v>0</v>
      </c>
    </row>
    <row r="121" spans="1:17" ht="84" x14ac:dyDescent="0.25">
      <c r="A121" s="47" t="s">
        <v>291</v>
      </c>
      <c r="B121" s="47" t="s">
        <v>319</v>
      </c>
      <c r="C121" s="48" t="s">
        <v>272</v>
      </c>
      <c r="D121" s="48" t="s">
        <v>273</v>
      </c>
      <c r="E121" s="48" t="s">
        <v>293</v>
      </c>
      <c r="F121" s="48" t="s">
        <v>320</v>
      </c>
      <c r="G121" s="48" t="s">
        <v>38</v>
      </c>
      <c r="H121" s="48" t="s">
        <v>39</v>
      </c>
      <c r="I121" s="2" t="s">
        <v>40</v>
      </c>
      <c r="J121" s="2" t="s">
        <v>41</v>
      </c>
      <c r="K121" s="2" t="s">
        <v>42</v>
      </c>
      <c r="L121" s="2" t="s">
        <v>43</v>
      </c>
      <c r="M121" s="2"/>
      <c r="N121" s="29"/>
      <c r="O121" s="2"/>
      <c r="P121" s="2"/>
      <c r="Q121" s="2">
        <f t="shared" si="1"/>
        <v>0</v>
      </c>
    </row>
    <row r="122" spans="1:17" ht="96" x14ac:dyDescent="0.25">
      <c r="A122" s="47" t="s">
        <v>291</v>
      </c>
      <c r="B122" s="47" t="s">
        <v>321</v>
      </c>
      <c r="C122" s="48" t="s">
        <v>272</v>
      </c>
      <c r="D122" s="48" t="s">
        <v>273</v>
      </c>
      <c r="E122" s="48" t="s">
        <v>293</v>
      </c>
      <c r="F122" s="49" t="s">
        <v>322</v>
      </c>
      <c r="G122" s="48" t="s">
        <v>46</v>
      </c>
      <c r="H122" s="48" t="s">
        <v>46</v>
      </c>
      <c r="I122" s="2" t="s">
        <v>40</v>
      </c>
      <c r="J122" s="2" t="s">
        <v>41</v>
      </c>
      <c r="K122" s="2" t="s">
        <v>42</v>
      </c>
      <c r="L122" s="2" t="s">
        <v>43</v>
      </c>
      <c r="M122" s="2"/>
      <c r="N122" s="29"/>
      <c r="O122" s="2"/>
      <c r="P122" s="2"/>
      <c r="Q122" s="2">
        <f t="shared" si="1"/>
        <v>0</v>
      </c>
    </row>
    <row r="123" spans="1:17" ht="96" x14ac:dyDescent="0.25">
      <c r="A123" s="47" t="s">
        <v>291</v>
      </c>
      <c r="B123" s="47" t="s">
        <v>323</v>
      </c>
      <c r="C123" s="48" t="s">
        <v>272</v>
      </c>
      <c r="D123" s="48" t="s">
        <v>273</v>
      </c>
      <c r="E123" s="48" t="s">
        <v>293</v>
      </c>
      <c r="F123" s="49" t="s">
        <v>324</v>
      </c>
      <c r="G123" s="48" t="s">
        <v>46</v>
      </c>
      <c r="H123" s="48" t="s">
        <v>46</v>
      </c>
      <c r="I123" s="2" t="s">
        <v>40</v>
      </c>
      <c r="J123" s="2" t="s">
        <v>41</v>
      </c>
      <c r="K123" s="2" t="s">
        <v>42</v>
      </c>
      <c r="L123" s="2" t="s">
        <v>43</v>
      </c>
      <c r="M123" s="2"/>
      <c r="N123" s="29"/>
      <c r="O123" s="2"/>
      <c r="P123" s="2"/>
      <c r="Q123" s="2">
        <f t="shared" si="1"/>
        <v>0</v>
      </c>
    </row>
    <row r="124" spans="1:17" ht="372" x14ac:dyDescent="0.25">
      <c r="A124" s="47" t="s">
        <v>291</v>
      </c>
      <c r="B124" s="47" t="s">
        <v>325</v>
      </c>
      <c r="C124" s="48" t="s">
        <v>272</v>
      </c>
      <c r="D124" s="48" t="s">
        <v>273</v>
      </c>
      <c r="E124" s="48" t="s">
        <v>293</v>
      </c>
      <c r="F124" s="48" t="s">
        <v>326</v>
      </c>
      <c r="G124" s="48" t="s">
        <v>46</v>
      </c>
      <c r="H124" s="48" t="s">
        <v>46</v>
      </c>
      <c r="I124" s="2" t="s">
        <v>40</v>
      </c>
      <c r="J124" s="2" t="s">
        <v>41</v>
      </c>
      <c r="K124" s="2" t="s">
        <v>42</v>
      </c>
      <c r="L124" s="2" t="s">
        <v>43</v>
      </c>
      <c r="M124" s="2"/>
      <c r="N124" s="29"/>
      <c r="O124" s="2"/>
      <c r="P124" s="2"/>
      <c r="Q124" s="2">
        <f t="shared" si="1"/>
        <v>0</v>
      </c>
    </row>
    <row r="125" spans="1:17" ht="60" x14ac:dyDescent="0.25">
      <c r="A125" s="47" t="s">
        <v>291</v>
      </c>
      <c r="B125" s="47" t="s">
        <v>327</v>
      </c>
      <c r="C125" s="48" t="s">
        <v>272</v>
      </c>
      <c r="D125" s="48" t="s">
        <v>273</v>
      </c>
      <c r="E125" s="48" t="s">
        <v>293</v>
      </c>
      <c r="F125" s="49" t="s">
        <v>328</v>
      </c>
      <c r="G125" s="48" t="s">
        <v>46</v>
      </c>
      <c r="H125" s="48" t="s">
        <v>46</v>
      </c>
      <c r="I125" s="2" t="s">
        <v>40</v>
      </c>
      <c r="J125" s="2" t="s">
        <v>41</v>
      </c>
      <c r="K125" s="2" t="s">
        <v>42</v>
      </c>
      <c r="L125" s="2" t="s">
        <v>43</v>
      </c>
      <c r="M125" s="2"/>
      <c r="N125" s="29"/>
      <c r="O125" s="2"/>
      <c r="P125" s="2"/>
      <c r="Q125" s="2">
        <f t="shared" si="1"/>
        <v>0</v>
      </c>
    </row>
    <row r="126" spans="1:17" ht="72" x14ac:dyDescent="0.25">
      <c r="A126" s="47" t="s">
        <v>291</v>
      </c>
      <c r="B126" s="47" t="s">
        <v>329</v>
      </c>
      <c r="C126" s="48" t="s">
        <v>272</v>
      </c>
      <c r="D126" s="48" t="s">
        <v>273</v>
      </c>
      <c r="E126" s="48" t="s">
        <v>293</v>
      </c>
      <c r="F126" s="48" t="s">
        <v>330</v>
      </c>
      <c r="G126" s="48" t="s">
        <v>46</v>
      </c>
      <c r="H126" s="48" t="s">
        <v>46</v>
      </c>
      <c r="I126" s="2" t="s">
        <v>40</v>
      </c>
      <c r="J126" s="2" t="s">
        <v>41</v>
      </c>
      <c r="K126" s="2" t="s">
        <v>42</v>
      </c>
      <c r="L126" s="2" t="s">
        <v>43</v>
      </c>
      <c r="M126" s="2"/>
      <c r="N126" s="29"/>
      <c r="O126" s="2"/>
      <c r="P126" s="2"/>
      <c r="Q126" s="2">
        <f t="shared" si="1"/>
        <v>0</v>
      </c>
    </row>
    <row r="127" spans="1:17" ht="96" x14ac:dyDescent="0.25">
      <c r="A127" s="47" t="s">
        <v>291</v>
      </c>
      <c r="B127" s="47" t="s">
        <v>331</v>
      </c>
      <c r="C127" s="48" t="s">
        <v>272</v>
      </c>
      <c r="D127" s="48" t="s">
        <v>273</v>
      </c>
      <c r="E127" s="48" t="s">
        <v>293</v>
      </c>
      <c r="F127" s="48" t="s">
        <v>332</v>
      </c>
      <c r="G127" s="48" t="s">
        <v>46</v>
      </c>
      <c r="H127" s="48" t="s">
        <v>46</v>
      </c>
      <c r="I127" s="2" t="s">
        <v>40</v>
      </c>
      <c r="J127" s="2" t="s">
        <v>41</v>
      </c>
      <c r="K127" s="2" t="s">
        <v>42</v>
      </c>
      <c r="L127" s="2" t="s">
        <v>43</v>
      </c>
      <c r="M127" s="2"/>
      <c r="N127" s="29"/>
      <c r="O127" s="2"/>
      <c r="P127" s="2"/>
      <c r="Q127" s="2">
        <f t="shared" si="1"/>
        <v>0</v>
      </c>
    </row>
    <row r="128" spans="1:17" ht="96" x14ac:dyDescent="0.25">
      <c r="A128" s="47" t="s">
        <v>291</v>
      </c>
      <c r="B128" s="47" t="s">
        <v>333</v>
      </c>
      <c r="C128" s="48" t="s">
        <v>272</v>
      </c>
      <c r="D128" s="48" t="s">
        <v>273</v>
      </c>
      <c r="E128" s="48" t="s">
        <v>293</v>
      </c>
      <c r="F128" s="49" t="s">
        <v>334</v>
      </c>
      <c r="G128" s="48" t="s">
        <v>46</v>
      </c>
      <c r="H128" s="48" t="s">
        <v>46</v>
      </c>
      <c r="I128" s="2" t="s">
        <v>40</v>
      </c>
      <c r="J128" s="2" t="s">
        <v>41</v>
      </c>
      <c r="K128" s="2" t="s">
        <v>42</v>
      </c>
      <c r="L128" s="2" t="s">
        <v>43</v>
      </c>
      <c r="M128" s="2"/>
      <c r="N128" s="29"/>
      <c r="O128" s="2"/>
      <c r="P128" s="2"/>
      <c r="Q128" s="2">
        <f t="shared" si="1"/>
        <v>0</v>
      </c>
    </row>
    <row r="129" spans="1:17" ht="180" x14ac:dyDescent="0.25">
      <c r="A129" s="47" t="s">
        <v>291</v>
      </c>
      <c r="B129" s="47" t="s">
        <v>335</v>
      </c>
      <c r="C129" s="48" t="s">
        <v>272</v>
      </c>
      <c r="D129" s="48" t="s">
        <v>273</v>
      </c>
      <c r="E129" s="48" t="s">
        <v>293</v>
      </c>
      <c r="F129" s="48" t="s">
        <v>336</v>
      </c>
      <c r="G129" s="48" t="s">
        <v>38</v>
      </c>
      <c r="H129" s="48" t="s">
        <v>39</v>
      </c>
      <c r="I129" s="2" t="s">
        <v>40</v>
      </c>
      <c r="J129" s="2" t="s">
        <v>41</v>
      </c>
      <c r="K129" s="2" t="s">
        <v>42</v>
      </c>
      <c r="L129" s="2" t="s">
        <v>43</v>
      </c>
      <c r="M129" s="2"/>
      <c r="N129" s="29"/>
      <c r="O129" s="2"/>
      <c r="P129" s="2"/>
      <c r="Q129" s="2">
        <f t="shared" si="1"/>
        <v>0</v>
      </c>
    </row>
    <row r="130" spans="1:17" ht="72" x14ac:dyDescent="0.25">
      <c r="A130" s="47" t="s">
        <v>291</v>
      </c>
      <c r="B130" s="47" t="s">
        <v>337</v>
      </c>
      <c r="C130" s="48" t="s">
        <v>272</v>
      </c>
      <c r="D130" s="48" t="s">
        <v>273</v>
      </c>
      <c r="E130" s="48" t="s">
        <v>293</v>
      </c>
      <c r="F130" s="48" t="s">
        <v>338</v>
      </c>
      <c r="G130" s="48" t="s">
        <v>99</v>
      </c>
      <c r="H130" s="48" t="s">
        <v>99</v>
      </c>
      <c r="I130" s="2" t="s">
        <v>40</v>
      </c>
      <c r="J130" s="2" t="s">
        <v>41</v>
      </c>
      <c r="K130" s="2" t="s">
        <v>42</v>
      </c>
      <c r="L130" s="2" t="s">
        <v>43</v>
      </c>
      <c r="M130" s="2"/>
      <c r="N130" s="29"/>
      <c r="O130" s="2"/>
      <c r="P130" s="2"/>
      <c r="Q130" s="2">
        <f t="shared" si="1"/>
        <v>0</v>
      </c>
    </row>
    <row r="131" spans="1:17" ht="60" x14ac:dyDescent="0.25">
      <c r="A131" s="47" t="s">
        <v>291</v>
      </c>
      <c r="B131" s="47" t="s">
        <v>339</v>
      </c>
      <c r="C131" s="48" t="s">
        <v>272</v>
      </c>
      <c r="D131" s="48" t="s">
        <v>273</v>
      </c>
      <c r="E131" s="48" t="s">
        <v>293</v>
      </c>
      <c r="F131" s="49" t="s">
        <v>340</v>
      </c>
      <c r="G131" s="48" t="s">
        <v>68</v>
      </c>
      <c r="H131" s="48" t="s">
        <v>39</v>
      </c>
      <c r="I131" s="2" t="s">
        <v>40</v>
      </c>
      <c r="J131" s="2" t="s">
        <v>41</v>
      </c>
      <c r="K131" s="2" t="s">
        <v>42</v>
      </c>
      <c r="L131" s="2" t="s">
        <v>43</v>
      </c>
      <c r="M131" s="2"/>
      <c r="N131" s="29"/>
      <c r="O131" s="2"/>
      <c r="P131" s="2"/>
      <c r="Q131" s="2">
        <f t="shared" si="1"/>
        <v>0</v>
      </c>
    </row>
    <row r="132" spans="1:17" ht="72" x14ac:dyDescent="0.25">
      <c r="A132" s="47" t="s">
        <v>291</v>
      </c>
      <c r="B132" s="47" t="s">
        <v>341</v>
      </c>
      <c r="C132" s="48" t="s">
        <v>272</v>
      </c>
      <c r="D132" s="48" t="s">
        <v>273</v>
      </c>
      <c r="E132" s="48" t="s">
        <v>293</v>
      </c>
      <c r="F132" s="48" t="s">
        <v>342</v>
      </c>
      <c r="G132" s="48" t="s">
        <v>38</v>
      </c>
      <c r="H132" s="48" t="s">
        <v>39</v>
      </c>
      <c r="I132" s="2" t="s">
        <v>40</v>
      </c>
      <c r="J132" s="2" t="s">
        <v>41</v>
      </c>
      <c r="K132" s="2" t="s">
        <v>42</v>
      </c>
      <c r="L132" s="2" t="s">
        <v>43</v>
      </c>
      <c r="M132" s="2"/>
      <c r="N132" s="29"/>
      <c r="O132" s="2"/>
      <c r="P132" s="2"/>
      <c r="Q132" s="2">
        <f t="shared" si="1"/>
        <v>0</v>
      </c>
    </row>
    <row r="133" spans="1:17" ht="72" x14ac:dyDescent="0.25">
      <c r="A133" s="47" t="s">
        <v>343</v>
      </c>
      <c r="B133" s="47" t="s">
        <v>344</v>
      </c>
      <c r="C133" s="48" t="s">
        <v>272</v>
      </c>
      <c r="D133" s="48" t="s">
        <v>273</v>
      </c>
      <c r="E133" s="48" t="s">
        <v>345</v>
      </c>
      <c r="F133" s="48" t="s">
        <v>346</v>
      </c>
      <c r="G133" s="48" t="s">
        <v>46</v>
      </c>
      <c r="H133" s="48" t="s">
        <v>46</v>
      </c>
      <c r="I133" s="2" t="s">
        <v>40</v>
      </c>
      <c r="J133" s="2" t="s">
        <v>41</v>
      </c>
      <c r="K133" s="2" t="s">
        <v>42</v>
      </c>
      <c r="L133" s="2" t="s">
        <v>43</v>
      </c>
      <c r="M133" s="2"/>
      <c r="N133" s="29"/>
      <c r="O133" s="2"/>
      <c r="P133" s="2"/>
      <c r="Q133" s="2">
        <f t="shared" si="1"/>
        <v>0</v>
      </c>
    </row>
    <row r="134" spans="1:17" ht="84" x14ac:dyDescent="0.25">
      <c r="A134" s="47" t="s">
        <v>343</v>
      </c>
      <c r="B134" s="47" t="s">
        <v>347</v>
      </c>
      <c r="C134" s="48" t="s">
        <v>272</v>
      </c>
      <c r="D134" s="48" t="s">
        <v>273</v>
      </c>
      <c r="E134" s="48" t="s">
        <v>345</v>
      </c>
      <c r="F134" s="48" t="s">
        <v>348</v>
      </c>
      <c r="G134" s="48" t="s">
        <v>38</v>
      </c>
      <c r="H134" s="48" t="s">
        <v>39</v>
      </c>
      <c r="I134" s="2" t="s">
        <v>40</v>
      </c>
      <c r="J134" s="2" t="s">
        <v>41</v>
      </c>
      <c r="K134" s="2" t="s">
        <v>42</v>
      </c>
      <c r="L134" s="2" t="s">
        <v>43</v>
      </c>
      <c r="M134" s="2"/>
      <c r="N134" s="29"/>
      <c r="O134" s="2"/>
      <c r="P134" s="2"/>
      <c r="Q134" s="2">
        <f t="shared" ref="Q134:Q197" si="2">IF(M134="B-Out of the Box",5,IF(AND(M134="C-Update to code",N134="L (0-40 hrs)"),3.5,IF(AND(M134="C-Update to code",N134="H (41+ hrs)"),2,IF(AND(M134="C-Update to code",N134=""),2,IF(M134="T-Third-party software integration required",1,IF(M134="U-Unable to meet the requirement",0,0))))))</f>
        <v>0</v>
      </c>
    </row>
    <row r="135" spans="1:17" ht="96" x14ac:dyDescent="0.25">
      <c r="A135" s="47" t="s">
        <v>343</v>
      </c>
      <c r="B135" s="47" t="s">
        <v>349</v>
      </c>
      <c r="C135" s="48" t="s">
        <v>272</v>
      </c>
      <c r="D135" s="48" t="s">
        <v>273</v>
      </c>
      <c r="E135" s="48" t="s">
        <v>345</v>
      </c>
      <c r="F135" s="49" t="s">
        <v>350</v>
      </c>
      <c r="G135" s="48" t="s">
        <v>68</v>
      </c>
      <c r="H135" s="48" t="s">
        <v>39</v>
      </c>
      <c r="I135" s="2" t="s">
        <v>40</v>
      </c>
      <c r="J135" s="2" t="s">
        <v>41</v>
      </c>
      <c r="K135" s="2" t="s">
        <v>42</v>
      </c>
      <c r="L135" s="2" t="s">
        <v>43</v>
      </c>
      <c r="M135" s="2"/>
      <c r="N135" s="29"/>
      <c r="O135" s="2"/>
      <c r="P135" s="2"/>
      <c r="Q135" s="2">
        <f t="shared" si="2"/>
        <v>0</v>
      </c>
    </row>
    <row r="136" spans="1:17" ht="72" x14ac:dyDescent="0.25">
      <c r="A136" s="47" t="s">
        <v>343</v>
      </c>
      <c r="B136" s="47" t="s">
        <v>351</v>
      </c>
      <c r="C136" s="48" t="s">
        <v>272</v>
      </c>
      <c r="D136" s="48" t="s">
        <v>273</v>
      </c>
      <c r="E136" s="48" t="s">
        <v>345</v>
      </c>
      <c r="F136" s="48" t="s">
        <v>352</v>
      </c>
      <c r="G136" s="48" t="s">
        <v>162</v>
      </c>
      <c r="H136" s="48" t="s">
        <v>99</v>
      </c>
      <c r="I136" s="2" t="s">
        <v>40</v>
      </c>
      <c r="J136" s="2" t="s">
        <v>41</v>
      </c>
      <c r="K136" s="2" t="s">
        <v>42</v>
      </c>
      <c r="L136" s="2" t="s">
        <v>43</v>
      </c>
      <c r="M136" s="2"/>
      <c r="N136" s="29"/>
      <c r="O136" s="2"/>
      <c r="P136" s="2"/>
      <c r="Q136" s="2">
        <f t="shared" si="2"/>
        <v>0</v>
      </c>
    </row>
    <row r="137" spans="1:17" ht="84" x14ac:dyDescent="0.25">
      <c r="A137" s="47" t="s">
        <v>343</v>
      </c>
      <c r="B137" s="47" t="s">
        <v>353</v>
      </c>
      <c r="C137" s="48" t="s">
        <v>272</v>
      </c>
      <c r="D137" s="48" t="s">
        <v>273</v>
      </c>
      <c r="E137" s="48" t="s">
        <v>345</v>
      </c>
      <c r="F137" s="48" t="s">
        <v>354</v>
      </c>
      <c r="G137" s="48" t="s">
        <v>162</v>
      </c>
      <c r="H137" s="48" t="s">
        <v>99</v>
      </c>
      <c r="I137" s="2" t="s">
        <v>40</v>
      </c>
      <c r="J137" s="2" t="s">
        <v>41</v>
      </c>
      <c r="K137" s="2" t="s">
        <v>42</v>
      </c>
      <c r="L137" s="2" t="s">
        <v>43</v>
      </c>
      <c r="M137" s="2"/>
      <c r="N137" s="29"/>
      <c r="O137" s="2"/>
      <c r="P137" s="2"/>
      <c r="Q137" s="2">
        <f t="shared" si="2"/>
        <v>0</v>
      </c>
    </row>
    <row r="138" spans="1:17" ht="72" x14ac:dyDescent="0.25">
      <c r="A138" s="47" t="s">
        <v>343</v>
      </c>
      <c r="B138" s="47" t="s">
        <v>355</v>
      </c>
      <c r="C138" s="48" t="s">
        <v>272</v>
      </c>
      <c r="D138" s="48" t="s">
        <v>273</v>
      </c>
      <c r="E138" s="48" t="s">
        <v>345</v>
      </c>
      <c r="F138" s="49" t="s">
        <v>356</v>
      </c>
      <c r="G138" s="48" t="s">
        <v>68</v>
      </c>
      <c r="H138" s="48" t="s">
        <v>39</v>
      </c>
      <c r="I138" s="2" t="s">
        <v>40</v>
      </c>
      <c r="J138" s="2" t="s">
        <v>41</v>
      </c>
      <c r="K138" s="2" t="s">
        <v>42</v>
      </c>
      <c r="L138" s="2" t="s">
        <v>43</v>
      </c>
      <c r="M138" s="2"/>
      <c r="N138" s="29"/>
      <c r="O138" s="2"/>
      <c r="P138" s="2"/>
      <c r="Q138" s="2">
        <f t="shared" si="2"/>
        <v>0</v>
      </c>
    </row>
    <row r="139" spans="1:17" ht="84" x14ac:dyDescent="0.25">
      <c r="A139" s="47" t="s">
        <v>343</v>
      </c>
      <c r="B139" s="47" t="s">
        <v>357</v>
      </c>
      <c r="C139" s="48" t="s">
        <v>272</v>
      </c>
      <c r="D139" s="48" t="s">
        <v>273</v>
      </c>
      <c r="E139" s="48" t="s">
        <v>345</v>
      </c>
      <c r="F139" s="49" t="s">
        <v>358</v>
      </c>
      <c r="G139" s="48" t="s">
        <v>162</v>
      </c>
      <c r="H139" s="48" t="s">
        <v>99</v>
      </c>
      <c r="I139" s="2" t="s">
        <v>40</v>
      </c>
      <c r="J139" s="2" t="s">
        <v>41</v>
      </c>
      <c r="K139" s="2" t="s">
        <v>42</v>
      </c>
      <c r="L139" s="2" t="s">
        <v>43</v>
      </c>
      <c r="M139" s="2"/>
      <c r="N139" s="29"/>
      <c r="O139" s="2"/>
      <c r="P139" s="2"/>
      <c r="Q139" s="2">
        <f t="shared" si="2"/>
        <v>0</v>
      </c>
    </row>
    <row r="140" spans="1:17" ht="60" x14ac:dyDescent="0.25">
      <c r="A140" s="47" t="s">
        <v>343</v>
      </c>
      <c r="B140" s="47" t="s">
        <v>359</v>
      </c>
      <c r="C140" s="48" t="s">
        <v>272</v>
      </c>
      <c r="D140" s="48" t="s">
        <v>273</v>
      </c>
      <c r="E140" s="48" t="s">
        <v>345</v>
      </c>
      <c r="F140" s="48" t="s">
        <v>360</v>
      </c>
      <c r="G140" s="48" t="s">
        <v>38</v>
      </c>
      <c r="H140" s="48" t="s">
        <v>39</v>
      </c>
      <c r="I140" s="2" t="s">
        <v>40</v>
      </c>
      <c r="J140" s="2" t="s">
        <v>41</v>
      </c>
      <c r="K140" s="2" t="s">
        <v>42</v>
      </c>
      <c r="L140" s="2" t="s">
        <v>43</v>
      </c>
      <c r="M140" s="2"/>
      <c r="N140" s="29"/>
      <c r="O140" s="2"/>
      <c r="P140" s="2"/>
      <c r="Q140" s="2">
        <f t="shared" si="2"/>
        <v>0</v>
      </c>
    </row>
    <row r="141" spans="1:17" ht="72" x14ac:dyDescent="0.25">
      <c r="A141" s="47" t="s">
        <v>343</v>
      </c>
      <c r="B141" s="47" t="s">
        <v>361</v>
      </c>
      <c r="C141" s="48" t="s">
        <v>272</v>
      </c>
      <c r="D141" s="48" t="s">
        <v>273</v>
      </c>
      <c r="E141" s="48" t="s">
        <v>345</v>
      </c>
      <c r="F141" s="49" t="s">
        <v>362</v>
      </c>
      <c r="G141" s="48" t="s">
        <v>68</v>
      </c>
      <c r="H141" s="48" t="s">
        <v>39</v>
      </c>
      <c r="I141" s="2" t="s">
        <v>40</v>
      </c>
      <c r="J141" s="2" t="s">
        <v>41</v>
      </c>
      <c r="K141" s="2" t="s">
        <v>42</v>
      </c>
      <c r="L141" s="2" t="s">
        <v>43</v>
      </c>
      <c r="M141" s="2"/>
      <c r="N141" s="29"/>
      <c r="O141" s="2"/>
      <c r="P141" s="2"/>
      <c r="Q141" s="2">
        <f t="shared" si="2"/>
        <v>0</v>
      </c>
    </row>
    <row r="142" spans="1:17" ht="84" x14ac:dyDescent="0.25">
      <c r="A142" s="47" t="s">
        <v>343</v>
      </c>
      <c r="B142" s="47" t="s">
        <v>363</v>
      </c>
      <c r="C142" s="48" t="s">
        <v>272</v>
      </c>
      <c r="D142" s="48" t="s">
        <v>273</v>
      </c>
      <c r="E142" s="48" t="s">
        <v>345</v>
      </c>
      <c r="F142" s="48" t="s">
        <v>364</v>
      </c>
      <c r="G142" s="48" t="s">
        <v>38</v>
      </c>
      <c r="H142" s="48" t="s">
        <v>39</v>
      </c>
      <c r="I142" s="2" t="s">
        <v>40</v>
      </c>
      <c r="J142" s="2" t="s">
        <v>41</v>
      </c>
      <c r="K142" s="2" t="s">
        <v>42</v>
      </c>
      <c r="L142" s="2" t="s">
        <v>43</v>
      </c>
      <c r="M142" s="2"/>
      <c r="N142" s="29"/>
      <c r="O142" s="2"/>
      <c r="P142" s="2"/>
      <c r="Q142" s="2">
        <f t="shared" si="2"/>
        <v>0</v>
      </c>
    </row>
    <row r="143" spans="1:17" ht="48" x14ac:dyDescent="0.25">
      <c r="A143" s="47" t="s">
        <v>343</v>
      </c>
      <c r="B143" s="47" t="s">
        <v>365</v>
      </c>
      <c r="C143" s="48" t="s">
        <v>272</v>
      </c>
      <c r="D143" s="48" t="s">
        <v>273</v>
      </c>
      <c r="E143" s="48" t="s">
        <v>345</v>
      </c>
      <c r="F143" s="48" t="s">
        <v>366</v>
      </c>
      <c r="G143" s="48" t="s">
        <v>46</v>
      </c>
      <c r="H143" s="48" t="s">
        <v>46</v>
      </c>
      <c r="I143" s="2" t="s">
        <v>40</v>
      </c>
      <c r="J143" s="2" t="s">
        <v>41</v>
      </c>
      <c r="K143" s="2" t="s">
        <v>42</v>
      </c>
      <c r="L143" s="2" t="s">
        <v>43</v>
      </c>
      <c r="M143" s="2"/>
      <c r="N143" s="29"/>
      <c r="O143" s="2"/>
      <c r="P143" s="2"/>
      <c r="Q143" s="2">
        <f t="shared" si="2"/>
        <v>0</v>
      </c>
    </row>
    <row r="144" spans="1:17" ht="84" x14ac:dyDescent="0.25">
      <c r="A144" s="47" t="s">
        <v>367</v>
      </c>
      <c r="B144" s="47" t="s">
        <v>368</v>
      </c>
      <c r="C144" s="48" t="s">
        <v>272</v>
      </c>
      <c r="D144" s="48" t="s">
        <v>273</v>
      </c>
      <c r="E144" s="48" t="s">
        <v>369</v>
      </c>
      <c r="F144" s="48" t="s">
        <v>370</v>
      </c>
      <c r="G144" s="48" t="s">
        <v>46</v>
      </c>
      <c r="H144" s="48" t="s">
        <v>46</v>
      </c>
      <c r="I144" s="2" t="s">
        <v>40</v>
      </c>
      <c r="J144" s="2" t="s">
        <v>41</v>
      </c>
      <c r="K144" s="2" t="s">
        <v>42</v>
      </c>
      <c r="L144" s="2" t="s">
        <v>43</v>
      </c>
      <c r="M144" s="2"/>
      <c r="N144" s="29"/>
      <c r="O144" s="2"/>
      <c r="P144" s="2"/>
      <c r="Q144" s="2">
        <f t="shared" si="2"/>
        <v>0</v>
      </c>
    </row>
    <row r="145" spans="1:17" ht="60" x14ac:dyDescent="0.25">
      <c r="A145" s="47" t="s">
        <v>367</v>
      </c>
      <c r="B145" s="47" t="s">
        <v>371</v>
      </c>
      <c r="C145" s="48" t="s">
        <v>272</v>
      </c>
      <c r="D145" s="48" t="s">
        <v>273</v>
      </c>
      <c r="E145" s="48" t="s">
        <v>369</v>
      </c>
      <c r="F145" s="48" t="s">
        <v>372</v>
      </c>
      <c r="G145" s="48" t="s">
        <v>46</v>
      </c>
      <c r="H145" s="48" t="s">
        <v>46</v>
      </c>
      <c r="I145" s="2" t="s">
        <v>40</v>
      </c>
      <c r="J145" s="2" t="s">
        <v>41</v>
      </c>
      <c r="K145" s="2" t="s">
        <v>42</v>
      </c>
      <c r="L145" s="2" t="s">
        <v>43</v>
      </c>
      <c r="M145" s="2"/>
      <c r="N145" s="29"/>
      <c r="O145" s="2"/>
      <c r="P145" s="2"/>
      <c r="Q145" s="2">
        <f t="shared" si="2"/>
        <v>0</v>
      </c>
    </row>
    <row r="146" spans="1:17" ht="72" x14ac:dyDescent="0.25">
      <c r="A146" s="47" t="s">
        <v>373</v>
      </c>
      <c r="B146" s="47" t="s">
        <v>374</v>
      </c>
      <c r="C146" s="48" t="s">
        <v>272</v>
      </c>
      <c r="D146" s="48" t="s">
        <v>273</v>
      </c>
      <c r="E146" s="48" t="s">
        <v>375</v>
      </c>
      <c r="F146" s="48" t="s">
        <v>376</v>
      </c>
      <c r="G146" s="48" t="s">
        <v>46</v>
      </c>
      <c r="H146" s="48" t="s">
        <v>46</v>
      </c>
      <c r="I146" s="2" t="s">
        <v>40</v>
      </c>
      <c r="J146" s="2" t="s">
        <v>41</v>
      </c>
      <c r="K146" s="2" t="s">
        <v>42</v>
      </c>
      <c r="L146" s="2" t="s">
        <v>43</v>
      </c>
      <c r="M146" s="2"/>
      <c r="N146" s="29"/>
      <c r="O146" s="2"/>
      <c r="P146" s="2"/>
      <c r="Q146" s="2">
        <f t="shared" si="2"/>
        <v>0</v>
      </c>
    </row>
    <row r="147" spans="1:17" ht="72" x14ac:dyDescent="0.25">
      <c r="A147" s="47" t="s">
        <v>373</v>
      </c>
      <c r="B147" s="47" t="s">
        <v>377</v>
      </c>
      <c r="C147" s="48" t="s">
        <v>272</v>
      </c>
      <c r="D147" s="48" t="s">
        <v>273</v>
      </c>
      <c r="E147" s="48" t="s">
        <v>375</v>
      </c>
      <c r="F147" s="48" t="s">
        <v>378</v>
      </c>
      <c r="G147" s="48" t="s">
        <v>162</v>
      </c>
      <c r="H147" s="48" t="s">
        <v>99</v>
      </c>
      <c r="I147" s="2" t="s">
        <v>40</v>
      </c>
      <c r="J147" s="2" t="s">
        <v>41</v>
      </c>
      <c r="K147" s="2" t="s">
        <v>42</v>
      </c>
      <c r="L147" s="2" t="s">
        <v>43</v>
      </c>
      <c r="M147" s="2"/>
      <c r="N147" s="29"/>
      <c r="O147" s="2"/>
      <c r="P147" s="2"/>
      <c r="Q147" s="2">
        <f t="shared" si="2"/>
        <v>0</v>
      </c>
    </row>
    <row r="148" spans="1:17" ht="72" x14ac:dyDescent="0.25">
      <c r="A148" s="47" t="s">
        <v>373</v>
      </c>
      <c r="B148" s="47" t="s">
        <v>379</v>
      </c>
      <c r="C148" s="48" t="s">
        <v>272</v>
      </c>
      <c r="D148" s="48" t="s">
        <v>273</v>
      </c>
      <c r="E148" s="48" t="s">
        <v>375</v>
      </c>
      <c r="F148" s="48" t="s">
        <v>380</v>
      </c>
      <c r="G148" s="48" t="s">
        <v>381</v>
      </c>
      <c r="H148" s="48" t="s">
        <v>39</v>
      </c>
      <c r="I148" s="2" t="s">
        <v>40</v>
      </c>
      <c r="J148" s="2" t="s">
        <v>41</v>
      </c>
      <c r="K148" s="2" t="s">
        <v>42</v>
      </c>
      <c r="L148" s="2" t="s">
        <v>43</v>
      </c>
      <c r="M148" s="2"/>
      <c r="N148" s="29"/>
      <c r="O148" s="2"/>
      <c r="P148" s="2"/>
      <c r="Q148" s="2">
        <f t="shared" si="2"/>
        <v>0</v>
      </c>
    </row>
    <row r="149" spans="1:17" ht="84" x14ac:dyDescent="0.25">
      <c r="A149" s="47" t="s">
        <v>382</v>
      </c>
      <c r="B149" s="47" t="s">
        <v>383</v>
      </c>
      <c r="C149" s="48" t="s">
        <v>272</v>
      </c>
      <c r="D149" s="48" t="s">
        <v>273</v>
      </c>
      <c r="E149" s="48" t="s">
        <v>384</v>
      </c>
      <c r="F149" s="48" t="s">
        <v>385</v>
      </c>
      <c r="G149" s="48" t="s">
        <v>68</v>
      </c>
      <c r="H149" s="48" t="s">
        <v>39</v>
      </c>
      <c r="I149" s="2" t="s">
        <v>40</v>
      </c>
      <c r="J149" s="2" t="s">
        <v>41</v>
      </c>
      <c r="K149" s="2" t="s">
        <v>42</v>
      </c>
      <c r="L149" s="2" t="s">
        <v>43</v>
      </c>
      <c r="M149" s="2"/>
      <c r="N149" s="29"/>
      <c r="O149" s="2"/>
      <c r="P149" s="2"/>
      <c r="Q149" s="2">
        <f t="shared" si="2"/>
        <v>0</v>
      </c>
    </row>
    <row r="150" spans="1:17" ht="156" x14ac:dyDescent="0.25">
      <c r="A150" s="47" t="s">
        <v>382</v>
      </c>
      <c r="B150" s="47" t="s">
        <v>386</v>
      </c>
      <c r="C150" s="48" t="s">
        <v>272</v>
      </c>
      <c r="D150" s="48" t="s">
        <v>273</v>
      </c>
      <c r="E150" s="48" t="s">
        <v>384</v>
      </c>
      <c r="F150" s="49" t="s">
        <v>387</v>
      </c>
      <c r="G150" s="48" t="s">
        <v>68</v>
      </c>
      <c r="H150" s="48" t="s">
        <v>39</v>
      </c>
      <c r="I150" s="2" t="s">
        <v>40</v>
      </c>
      <c r="J150" s="2" t="s">
        <v>41</v>
      </c>
      <c r="K150" s="2" t="s">
        <v>42</v>
      </c>
      <c r="L150" s="2" t="s">
        <v>43</v>
      </c>
      <c r="M150" s="2"/>
      <c r="N150" s="29"/>
      <c r="O150" s="2"/>
      <c r="P150" s="2"/>
      <c r="Q150" s="2">
        <f t="shared" si="2"/>
        <v>0</v>
      </c>
    </row>
    <row r="151" spans="1:17" ht="84" x14ac:dyDescent="0.25">
      <c r="A151" s="47" t="s">
        <v>382</v>
      </c>
      <c r="B151" s="47" t="s">
        <v>388</v>
      </c>
      <c r="C151" s="48" t="s">
        <v>272</v>
      </c>
      <c r="D151" s="48" t="s">
        <v>273</v>
      </c>
      <c r="E151" s="48" t="s">
        <v>384</v>
      </c>
      <c r="F151" s="48" t="s">
        <v>389</v>
      </c>
      <c r="G151" s="48" t="s">
        <v>162</v>
      </c>
      <c r="H151" s="48" t="s">
        <v>99</v>
      </c>
      <c r="I151" s="2" t="s">
        <v>40</v>
      </c>
      <c r="J151" s="2" t="s">
        <v>41</v>
      </c>
      <c r="K151" s="2" t="s">
        <v>42</v>
      </c>
      <c r="L151" s="2" t="s">
        <v>43</v>
      </c>
      <c r="M151" s="2"/>
      <c r="N151" s="29"/>
      <c r="O151" s="2"/>
      <c r="P151" s="2"/>
      <c r="Q151" s="2">
        <f t="shared" si="2"/>
        <v>0</v>
      </c>
    </row>
    <row r="152" spans="1:17" ht="132" x14ac:dyDescent="0.25">
      <c r="A152" s="47" t="s">
        <v>382</v>
      </c>
      <c r="B152" s="47" t="s">
        <v>390</v>
      </c>
      <c r="C152" s="48" t="s">
        <v>272</v>
      </c>
      <c r="D152" s="48" t="s">
        <v>273</v>
      </c>
      <c r="E152" s="48" t="s">
        <v>384</v>
      </c>
      <c r="F152" s="49" t="s">
        <v>391</v>
      </c>
      <c r="G152" s="48" t="s">
        <v>38</v>
      </c>
      <c r="H152" s="48" t="s">
        <v>39</v>
      </c>
      <c r="I152" s="2" t="s">
        <v>40</v>
      </c>
      <c r="J152" s="2" t="s">
        <v>41</v>
      </c>
      <c r="K152" s="2" t="s">
        <v>42</v>
      </c>
      <c r="L152" s="2" t="s">
        <v>43</v>
      </c>
      <c r="M152" s="2"/>
      <c r="N152" s="29"/>
      <c r="O152" s="2"/>
      <c r="P152" s="2"/>
      <c r="Q152" s="2">
        <f t="shared" si="2"/>
        <v>0</v>
      </c>
    </row>
    <row r="153" spans="1:17" ht="96" x14ac:dyDescent="0.25">
      <c r="A153" s="47" t="s">
        <v>382</v>
      </c>
      <c r="B153" s="47" t="s">
        <v>392</v>
      </c>
      <c r="C153" s="48" t="s">
        <v>272</v>
      </c>
      <c r="D153" s="48" t="s">
        <v>273</v>
      </c>
      <c r="E153" s="48" t="s">
        <v>384</v>
      </c>
      <c r="F153" s="49" t="s">
        <v>393</v>
      </c>
      <c r="G153" s="48" t="s">
        <v>98</v>
      </c>
      <c r="H153" s="48" t="s">
        <v>99</v>
      </c>
      <c r="I153" s="2" t="s">
        <v>40</v>
      </c>
      <c r="J153" s="2" t="s">
        <v>41</v>
      </c>
      <c r="K153" s="2" t="s">
        <v>42</v>
      </c>
      <c r="L153" s="2" t="s">
        <v>43</v>
      </c>
      <c r="M153" s="2"/>
      <c r="N153" s="29"/>
      <c r="O153" s="2"/>
      <c r="P153" s="2"/>
      <c r="Q153" s="2">
        <f t="shared" si="2"/>
        <v>0</v>
      </c>
    </row>
    <row r="154" spans="1:17" ht="84" x14ac:dyDescent="0.25">
      <c r="A154" s="47" t="s">
        <v>382</v>
      </c>
      <c r="B154" s="47" t="s">
        <v>394</v>
      </c>
      <c r="C154" s="48" t="s">
        <v>272</v>
      </c>
      <c r="D154" s="48" t="s">
        <v>273</v>
      </c>
      <c r="E154" s="48" t="s">
        <v>384</v>
      </c>
      <c r="F154" s="48" t="s">
        <v>395</v>
      </c>
      <c r="G154" s="48" t="s">
        <v>68</v>
      </c>
      <c r="H154" s="48" t="s">
        <v>39</v>
      </c>
      <c r="I154" s="2" t="s">
        <v>40</v>
      </c>
      <c r="J154" s="2" t="s">
        <v>41</v>
      </c>
      <c r="K154" s="2" t="s">
        <v>42</v>
      </c>
      <c r="L154" s="2" t="s">
        <v>43</v>
      </c>
      <c r="M154" s="2"/>
      <c r="N154" s="29"/>
      <c r="O154" s="2"/>
      <c r="P154" s="2"/>
      <c r="Q154" s="2">
        <f t="shared" si="2"/>
        <v>0</v>
      </c>
    </row>
    <row r="155" spans="1:17" ht="84" x14ac:dyDescent="0.25">
      <c r="A155" s="47" t="s">
        <v>382</v>
      </c>
      <c r="B155" s="47" t="s">
        <v>396</v>
      </c>
      <c r="C155" s="48" t="s">
        <v>272</v>
      </c>
      <c r="D155" s="48" t="s">
        <v>273</v>
      </c>
      <c r="E155" s="48" t="s">
        <v>384</v>
      </c>
      <c r="F155" s="49" t="s">
        <v>397</v>
      </c>
      <c r="G155" s="48" t="s">
        <v>68</v>
      </c>
      <c r="H155" s="48" t="s">
        <v>39</v>
      </c>
      <c r="I155" s="2" t="s">
        <v>40</v>
      </c>
      <c r="J155" s="2" t="s">
        <v>41</v>
      </c>
      <c r="K155" s="2" t="s">
        <v>42</v>
      </c>
      <c r="L155" s="2" t="s">
        <v>43</v>
      </c>
      <c r="M155" s="2"/>
      <c r="N155" s="29"/>
      <c r="O155" s="2"/>
      <c r="P155" s="2"/>
      <c r="Q155" s="2">
        <f t="shared" si="2"/>
        <v>0</v>
      </c>
    </row>
    <row r="156" spans="1:17" ht="108" x14ac:dyDescent="0.25">
      <c r="A156" s="47" t="s">
        <v>382</v>
      </c>
      <c r="B156" s="47" t="s">
        <v>398</v>
      </c>
      <c r="C156" s="48" t="s">
        <v>272</v>
      </c>
      <c r="D156" s="48" t="s">
        <v>273</v>
      </c>
      <c r="E156" s="48" t="s">
        <v>384</v>
      </c>
      <c r="F156" s="48" t="s">
        <v>399</v>
      </c>
      <c r="G156" s="48" t="s">
        <v>38</v>
      </c>
      <c r="H156" s="48" t="s">
        <v>39</v>
      </c>
      <c r="I156" s="2" t="s">
        <v>40</v>
      </c>
      <c r="J156" s="2" t="s">
        <v>41</v>
      </c>
      <c r="K156" s="2" t="s">
        <v>42</v>
      </c>
      <c r="L156" s="2" t="s">
        <v>43</v>
      </c>
      <c r="M156" s="2"/>
      <c r="N156" s="29"/>
      <c r="O156" s="2"/>
      <c r="P156" s="2"/>
      <c r="Q156" s="2">
        <f t="shared" si="2"/>
        <v>0</v>
      </c>
    </row>
    <row r="157" spans="1:17" ht="156" x14ac:dyDescent="0.25">
      <c r="A157" s="47" t="s">
        <v>382</v>
      </c>
      <c r="B157" s="47" t="s">
        <v>400</v>
      </c>
      <c r="C157" s="48" t="s">
        <v>272</v>
      </c>
      <c r="D157" s="48" t="s">
        <v>273</v>
      </c>
      <c r="E157" s="48" t="s">
        <v>384</v>
      </c>
      <c r="F157" s="49" t="s">
        <v>401</v>
      </c>
      <c r="G157" s="48" t="s">
        <v>381</v>
      </c>
      <c r="H157" s="48" t="s">
        <v>39</v>
      </c>
      <c r="I157" s="2" t="s">
        <v>40</v>
      </c>
      <c r="J157" s="2" t="s">
        <v>41</v>
      </c>
      <c r="K157" s="2" t="s">
        <v>42</v>
      </c>
      <c r="L157" s="2" t="s">
        <v>43</v>
      </c>
      <c r="M157" s="2"/>
      <c r="N157" s="29"/>
      <c r="O157" s="2"/>
      <c r="P157" s="2"/>
      <c r="Q157" s="2">
        <f t="shared" si="2"/>
        <v>0</v>
      </c>
    </row>
    <row r="158" spans="1:17" ht="120" x14ac:dyDescent="0.25">
      <c r="A158" s="47" t="s">
        <v>402</v>
      </c>
      <c r="B158" s="47" t="s">
        <v>403</v>
      </c>
      <c r="C158" s="48" t="s">
        <v>272</v>
      </c>
      <c r="D158" s="48" t="s">
        <v>273</v>
      </c>
      <c r="E158" s="48" t="s">
        <v>404</v>
      </c>
      <c r="F158" s="49" t="s">
        <v>405</v>
      </c>
      <c r="G158" s="48" t="s">
        <v>68</v>
      </c>
      <c r="H158" s="48" t="s">
        <v>39</v>
      </c>
      <c r="I158" s="2" t="s">
        <v>40</v>
      </c>
      <c r="J158" s="2" t="s">
        <v>41</v>
      </c>
      <c r="K158" s="2" t="s">
        <v>42</v>
      </c>
      <c r="L158" s="2" t="s">
        <v>43</v>
      </c>
      <c r="M158" s="2"/>
      <c r="N158" s="29"/>
      <c r="O158" s="2"/>
      <c r="P158" s="2"/>
      <c r="Q158" s="2">
        <f t="shared" si="2"/>
        <v>0</v>
      </c>
    </row>
    <row r="159" spans="1:17" ht="60" x14ac:dyDescent="0.25">
      <c r="A159" s="47" t="s">
        <v>406</v>
      </c>
      <c r="B159" s="47" t="s">
        <v>407</v>
      </c>
      <c r="C159" s="48" t="s">
        <v>272</v>
      </c>
      <c r="D159" s="48" t="s">
        <v>273</v>
      </c>
      <c r="E159" s="48" t="s">
        <v>408</v>
      </c>
      <c r="F159" s="49" t="s">
        <v>409</v>
      </c>
      <c r="G159" s="48" t="s">
        <v>38</v>
      </c>
      <c r="H159" s="48" t="s">
        <v>39</v>
      </c>
      <c r="I159" s="2" t="s">
        <v>40</v>
      </c>
      <c r="J159" s="2" t="s">
        <v>41</v>
      </c>
      <c r="K159" s="2" t="s">
        <v>42</v>
      </c>
      <c r="L159" s="2" t="s">
        <v>43</v>
      </c>
      <c r="M159" s="2"/>
      <c r="N159" s="29"/>
      <c r="O159" s="2"/>
      <c r="P159" s="2"/>
      <c r="Q159" s="2">
        <f t="shared" si="2"/>
        <v>0</v>
      </c>
    </row>
    <row r="160" spans="1:17" ht="60" x14ac:dyDescent="0.25">
      <c r="A160" s="47" t="s">
        <v>406</v>
      </c>
      <c r="B160" s="47" t="s">
        <v>410</v>
      </c>
      <c r="C160" s="48" t="s">
        <v>272</v>
      </c>
      <c r="D160" s="48" t="s">
        <v>273</v>
      </c>
      <c r="E160" s="48" t="s">
        <v>408</v>
      </c>
      <c r="F160" s="48" t="s">
        <v>411</v>
      </c>
      <c r="G160" s="48" t="s">
        <v>38</v>
      </c>
      <c r="H160" s="48" t="s">
        <v>39</v>
      </c>
      <c r="I160" s="2" t="s">
        <v>40</v>
      </c>
      <c r="J160" s="2" t="s">
        <v>41</v>
      </c>
      <c r="K160" s="2" t="s">
        <v>42</v>
      </c>
      <c r="L160" s="2" t="s">
        <v>43</v>
      </c>
      <c r="M160" s="2"/>
      <c r="N160" s="29"/>
      <c r="O160" s="2"/>
      <c r="P160" s="2"/>
      <c r="Q160" s="2">
        <f t="shared" si="2"/>
        <v>0</v>
      </c>
    </row>
    <row r="161" spans="1:17" ht="60" x14ac:dyDescent="0.25">
      <c r="A161" s="47" t="s">
        <v>406</v>
      </c>
      <c r="B161" s="47" t="s">
        <v>412</v>
      </c>
      <c r="C161" s="48" t="s">
        <v>272</v>
      </c>
      <c r="D161" s="48" t="s">
        <v>273</v>
      </c>
      <c r="E161" s="48" t="s">
        <v>408</v>
      </c>
      <c r="F161" s="48" t="s">
        <v>413</v>
      </c>
      <c r="G161" s="48" t="s">
        <v>46</v>
      </c>
      <c r="H161" s="48" t="s">
        <v>46</v>
      </c>
      <c r="I161" s="2" t="s">
        <v>40</v>
      </c>
      <c r="J161" s="2" t="s">
        <v>41</v>
      </c>
      <c r="K161" s="2" t="s">
        <v>42</v>
      </c>
      <c r="L161" s="2" t="s">
        <v>43</v>
      </c>
      <c r="M161" s="2"/>
      <c r="N161" s="29"/>
      <c r="O161" s="2"/>
      <c r="P161" s="2"/>
      <c r="Q161" s="2">
        <f t="shared" si="2"/>
        <v>0</v>
      </c>
    </row>
    <row r="162" spans="1:17" ht="96" x14ac:dyDescent="0.25">
      <c r="A162" s="47" t="s">
        <v>406</v>
      </c>
      <c r="B162" s="47" t="s">
        <v>414</v>
      </c>
      <c r="C162" s="48" t="s">
        <v>272</v>
      </c>
      <c r="D162" s="48" t="s">
        <v>273</v>
      </c>
      <c r="E162" s="48" t="s">
        <v>408</v>
      </c>
      <c r="F162" s="49" t="s">
        <v>415</v>
      </c>
      <c r="G162" s="48" t="s">
        <v>38</v>
      </c>
      <c r="H162" s="48" t="s">
        <v>39</v>
      </c>
      <c r="I162" s="2" t="s">
        <v>40</v>
      </c>
      <c r="J162" s="2" t="s">
        <v>41</v>
      </c>
      <c r="K162" s="2" t="s">
        <v>42</v>
      </c>
      <c r="L162" s="2" t="s">
        <v>43</v>
      </c>
      <c r="M162" s="2"/>
      <c r="N162" s="29"/>
      <c r="O162" s="2"/>
      <c r="P162" s="2"/>
      <c r="Q162" s="2">
        <f t="shared" si="2"/>
        <v>0</v>
      </c>
    </row>
    <row r="163" spans="1:17" ht="132" x14ac:dyDescent="0.25">
      <c r="A163" s="47" t="s">
        <v>406</v>
      </c>
      <c r="B163" s="47" t="s">
        <v>416</v>
      </c>
      <c r="C163" s="48" t="s">
        <v>272</v>
      </c>
      <c r="D163" s="48" t="s">
        <v>273</v>
      </c>
      <c r="E163" s="48" t="s">
        <v>408</v>
      </c>
      <c r="F163" s="48" t="s">
        <v>417</v>
      </c>
      <c r="G163" s="48" t="s">
        <v>38</v>
      </c>
      <c r="H163" s="48" t="s">
        <v>39</v>
      </c>
      <c r="I163" s="2" t="s">
        <v>40</v>
      </c>
      <c r="J163" s="2" t="s">
        <v>41</v>
      </c>
      <c r="K163" s="2" t="s">
        <v>42</v>
      </c>
      <c r="L163" s="2" t="s">
        <v>43</v>
      </c>
      <c r="M163" s="2"/>
      <c r="N163" s="29"/>
      <c r="O163" s="2"/>
      <c r="P163" s="2"/>
      <c r="Q163" s="2">
        <f t="shared" si="2"/>
        <v>0</v>
      </c>
    </row>
    <row r="164" spans="1:17" ht="96" x14ac:dyDescent="0.25">
      <c r="A164" s="47" t="s">
        <v>418</v>
      </c>
      <c r="B164" s="47" t="s">
        <v>419</v>
      </c>
      <c r="C164" s="48" t="s">
        <v>272</v>
      </c>
      <c r="D164" s="48" t="s">
        <v>420</v>
      </c>
      <c r="E164" s="48" t="s">
        <v>421</v>
      </c>
      <c r="F164" s="48" t="s">
        <v>422</v>
      </c>
      <c r="G164" s="48" t="s">
        <v>68</v>
      </c>
      <c r="H164" s="48" t="s">
        <v>39</v>
      </c>
      <c r="I164" s="2" t="s">
        <v>40</v>
      </c>
      <c r="J164" s="2" t="s">
        <v>41</v>
      </c>
      <c r="K164" s="2" t="s">
        <v>42</v>
      </c>
      <c r="L164" s="2" t="s">
        <v>43</v>
      </c>
      <c r="M164" s="2"/>
      <c r="N164" s="29"/>
      <c r="O164" s="2"/>
      <c r="P164" s="2"/>
      <c r="Q164" s="2">
        <f t="shared" si="2"/>
        <v>0</v>
      </c>
    </row>
    <row r="165" spans="1:17" ht="84" x14ac:dyDescent="0.25">
      <c r="A165" s="47" t="s">
        <v>418</v>
      </c>
      <c r="B165" s="47" t="s">
        <v>423</v>
      </c>
      <c r="C165" s="48" t="s">
        <v>272</v>
      </c>
      <c r="D165" s="48" t="s">
        <v>420</v>
      </c>
      <c r="E165" s="48" t="s">
        <v>421</v>
      </c>
      <c r="F165" s="49" t="s">
        <v>424</v>
      </c>
      <c r="G165" s="48" t="s">
        <v>381</v>
      </c>
      <c r="H165" s="48" t="s">
        <v>39</v>
      </c>
      <c r="I165" s="2" t="s">
        <v>40</v>
      </c>
      <c r="J165" s="2" t="s">
        <v>41</v>
      </c>
      <c r="K165" s="2" t="s">
        <v>42</v>
      </c>
      <c r="L165" s="2" t="s">
        <v>43</v>
      </c>
      <c r="M165" s="2"/>
      <c r="N165" s="29"/>
      <c r="O165" s="2"/>
      <c r="P165" s="2"/>
      <c r="Q165" s="2">
        <f t="shared" si="2"/>
        <v>0</v>
      </c>
    </row>
    <row r="166" spans="1:17" ht="96" x14ac:dyDescent="0.25">
      <c r="A166" s="47" t="s">
        <v>418</v>
      </c>
      <c r="B166" s="47" t="s">
        <v>425</v>
      </c>
      <c r="C166" s="48" t="s">
        <v>272</v>
      </c>
      <c r="D166" s="48" t="s">
        <v>420</v>
      </c>
      <c r="E166" s="48" t="s">
        <v>421</v>
      </c>
      <c r="F166" s="49" t="s">
        <v>426</v>
      </c>
      <c r="G166" s="48" t="s">
        <v>38</v>
      </c>
      <c r="H166" s="48" t="s">
        <v>39</v>
      </c>
      <c r="I166" s="2" t="s">
        <v>40</v>
      </c>
      <c r="J166" s="2" t="s">
        <v>41</v>
      </c>
      <c r="K166" s="2" t="s">
        <v>42</v>
      </c>
      <c r="L166" s="2" t="s">
        <v>43</v>
      </c>
      <c r="M166" s="2"/>
      <c r="N166" s="29"/>
      <c r="O166" s="2"/>
      <c r="P166" s="2"/>
      <c r="Q166" s="2">
        <f t="shared" si="2"/>
        <v>0</v>
      </c>
    </row>
    <row r="167" spans="1:17" ht="60" x14ac:dyDescent="0.25">
      <c r="A167" s="47" t="s">
        <v>418</v>
      </c>
      <c r="B167" s="47" t="s">
        <v>427</v>
      </c>
      <c r="C167" s="48" t="s">
        <v>272</v>
      </c>
      <c r="D167" s="48" t="s">
        <v>420</v>
      </c>
      <c r="E167" s="48" t="s">
        <v>421</v>
      </c>
      <c r="F167" s="48" t="s">
        <v>428</v>
      </c>
      <c r="G167" s="48" t="s">
        <v>68</v>
      </c>
      <c r="H167" s="48" t="s">
        <v>39</v>
      </c>
      <c r="I167" s="2" t="s">
        <v>40</v>
      </c>
      <c r="J167" s="2" t="s">
        <v>41</v>
      </c>
      <c r="K167" s="2" t="s">
        <v>42</v>
      </c>
      <c r="L167" s="2" t="s">
        <v>43</v>
      </c>
      <c r="M167" s="2"/>
      <c r="N167" s="29"/>
      <c r="O167" s="2"/>
      <c r="P167" s="2"/>
      <c r="Q167" s="2">
        <f t="shared" si="2"/>
        <v>0</v>
      </c>
    </row>
    <row r="168" spans="1:17" ht="144" x14ac:dyDescent="0.25">
      <c r="A168" s="47" t="s">
        <v>418</v>
      </c>
      <c r="B168" s="47" t="s">
        <v>429</v>
      </c>
      <c r="C168" s="48" t="s">
        <v>272</v>
      </c>
      <c r="D168" s="48" t="s">
        <v>420</v>
      </c>
      <c r="E168" s="48" t="s">
        <v>421</v>
      </c>
      <c r="F168" s="48" t="s">
        <v>430</v>
      </c>
      <c r="G168" s="48" t="s">
        <v>381</v>
      </c>
      <c r="H168" s="48" t="s">
        <v>39</v>
      </c>
      <c r="I168" s="2" t="s">
        <v>40</v>
      </c>
      <c r="J168" s="2" t="s">
        <v>41</v>
      </c>
      <c r="K168" s="2" t="s">
        <v>42</v>
      </c>
      <c r="L168" s="2" t="s">
        <v>43</v>
      </c>
      <c r="M168" s="2"/>
      <c r="N168" s="29"/>
      <c r="O168" s="2"/>
      <c r="P168" s="2"/>
      <c r="Q168" s="2">
        <f t="shared" si="2"/>
        <v>0</v>
      </c>
    </row>
    <row r="169" spans="1:17" ht="72" x14ac:dyDescent="0.25">
      <c r="A169" s="47" t="s">
        <v>418</v>
      </c>
      <c r="B169" s="47" t="s">
        <v>431</v>
      </c>
      <c r="C169" s="48" t="s">
        <v>272</v>
      </c>
      <c r="D169" s="48" t="s">
        <v>420</v>
      </c>
      <c r="E169" s="48" t="s">
        <v>421</v>
      </c>
      <c r="F169" s="48" t="s">
        <v>432</v>
      </c>
      <c r="G169" s="48" t="s">
        <v>68</v>
      </c>
      <c r="H169" s="48" t="s">
        <v>39</v>
      </c>
      <c r="I169" s="2" t="s">
        <v>40</v>
      </c>
      <c r="J169" s="2" t="s">
        <v>41</v>
      </c>
      <c r="K169" s="2" t="s">
        <v>42</v>
      </c>
      <c r="L169" s="2" t="s">
        <v>43</v>
      </c>
      <c r="M169" s="2"/>
      <c r="N169" s="29"/>
      <c r="O169" s="2"/>
      <c r="P169" s="2"/>
      <c r="Q169" s="2">
        <f t="shared" si="2"/>
        <v>0</v>
      </c>
    </row>
    <row r="170" spans="1:17" ht="60" x14ac:dyDescent="0.25">
      <c r="A170" s="47" t="s">
        <v>418</v>
      </c>
      <c r="B170" s="47" t="s">
        <v>433</v>
      </c>
      <c r="C170" s="48" t="s">
        <v>272</v>
      </c>
      <c r="D170" s="48" t="s">
        <v>420</v>
      </c>
      <c r="E170" s="48" t="s">
        <v>421</v>
      </c>
      <c r="F170" s="48" t="s">
        <v>434</v>
      </c>
      <c r="G170" s="48" t="s">
        <v>235</v>
      </c>
      <c r="H170" s="48" t="s">
        <v>39</v>
      </c>
      <c r="I170" s="2" t="s">
        <v>40</v>
      </c>
      <c r="J170" s="2" t="s">
        <v>41</v>
      </c>
      <c r="K170" s="2" t="s">
        <v>42</v>
      </c>
      <c r="L170" s="2" t="s">
        <v>43</v>
      </c>
      <c r="M170" s="2"/>
      <c r="N170" s="29"/>
      <c r="O170" s="2"/>
      <c r="P170" s="2"/>
      <c r="Q170" s="2">
        <f t="shared" si="2"/>
        <v>0</v>
      </c>
    </row>
    <row r="171" spans="1:17" ht="72" x14ac:dyDescent="0.25">
      <c r="A171" s="47" t="s">
        <v>418</v>
      </c>
      <c r="B171" s="47" t="s">
        <v>435</v>
      </c>
      <c r="C171" s="48" t="s">
        <v>272</v>
      </c>
      <c r="D171" s="48" t="s">
        <v>420</v>
      </c>
      <c r="E171" s="48" t="s">
        <v>421</v>
      </c>
      <c r="F171" s="49" t="s">
        <v>436</v>
      </c>
      <c r="G171" s="48" t="s">
        <v>68</v>
      </c>
      <c r="H171" s="48" t="s">
        <v>39</v>
      </c>
      <c r="I171" s="2" t="s">
        <v>40</v>
      </c>
      <c r="J171" s="2" t="s">
        <v>41</v>
      </c>
      <c r="K171" s="2" t="s">
        <v>42</v>
      </c>
      <c r="L171" s="2" t="s">
        <v>43</v>
      </c>
      <c r="M171" s="2"/>
      <c r="N171" s="29"/>
      <c r="O171" s="2"/>
      <c r="P171" s="2"/>
      <c r="Q171" s="2">
        <f t="shared" si="2"/>
        <v>0</v>
      </c>
    </row>
    <row r="172" spans="1:17" ht="84" x14ac:dyDescent="0.25">
      <c r="A172" s="47" t="s">
        <v>437</v>
      </c>
      <c r="B172" s="47" t="s">
        <v>438</v>
      </c>
      <c r="C172" s="48" t="s">
        <v>272</v>
      </c>
      <c r="D172" s="48" t="s">
        <v>420</v>
      </c>
      <c r="E172" s="48" t="s">
        <v>439</v>
      </c>
      <c r="F172" s="48" t="s">
        <v>440</v>
      </c>
      <c r="G172" s="48" t="s">
        <v>68</v>
      </c>
      <c r="H172" s="48" t="s">
        <v>39</v>
      </c>
      <c r="I172" s="2" t="s">
        <v>40</v>
      </c>
      <c r="J172" s="2" t="s">
        <v>41</v>
      </c>
      <c r="K172" s="2" t="s">
        <v>42</v>
      </c>
      <c r="L172" s="2" t="s">
        <v>43</v>
      </c>
      <c r="M172" s="2"/>
      <c r="N172" s="29"/>
      <c r="O172" s="2"/>
      <c r="P172" s="2"/>
      <c r="Q172" s="2">
        <f t="shared" si="2"/>
        <v>0</v>
      </c>
    </row>
    <row r="173" spans="1:17" ht="96" x14ac:dyDescent="0.25">
      <c r="A173" s="47" t="s">
        <v>437</v>
      </c>
      <c r="B173" s="47" t="s">
        <v>441</v>
      </c>
      <c r="C173" s="48" t="s">
        <v>272</v>
      </c>
      <c r="D173" s="48" t="s">
        <v>420</v>
      </c>
      <c r="E173" s="48" t="s">
        <v>439</v>
      </c>
      <c r="F173" s="48" t="s">
        <v>442</v>
      </c>
      <c r="G173" s="48" t="s">
        <v>68</v>
      </c>
      <c r="H173" s="48" t="s">
        <v>39</v>
      </c>
      <c r="I173" s="2" t="s">
        <v>40</v>
      </c>
      <c r="J173" s="2" t="s">
        <v>41</v>
      </c>
      <c r="K173" s="2" t="s">
        <v>42</v>
      </c>
      <c r="L173" s="2" t="s">
        <v>43</v>
      </c>
      <c r="M173" s="2"/>
      <c r="N173" s="29"/>
      <c r="O173" s="2"/>
      <c r="P173" s="2"/>
      <c r="Q173" s="2">
        <f t="shared" si="2"/>
        <v>0</v>
      </c>
    </row>
    <row r="174" spans="1:17" ht="96" x14ac:dyDescent="0.25">
      <c r="A174" s="47" t="s">
        <v>437</v>
      </c>
      <c r="B174" s="47" t="s">
        <v>443</v>
      </c>
      <c r="C174" s="48" t="s">
        <v>272</v>
      </c>
      <c r="D174" s="48" t="s">
        <v>420</v>
      </c>
      <c r="E174" s="48" t="s">
        <v>439</v>
      </c>
      <c r="F174" s="48" t="s">
        <v>444</v>
      </c>
      <c r="G174" s="48" t="s">
        <v>445</v>
      </c>
      <c r="H174" s="48" t="s">
        <v>39</v>
      </c>
      <c r="I174" s="2" t="s">
        <v>40</v>
      </c>
      <c r="J174" s="2" t="s">
        <v>41</v>
      </c>
      <c r="K174" s="2" t="s">
        <v>42</v>
      </c>
      <c r="L174" s="2" t="s">
        <v>43</v>
      </c>
      <c r="M174" s="2"/>
      <c r="N174" s="29"/>
      <c r="O174" s="2"/>
      <c r="P174" s="2"/>
      <c r="Q174" s="2">
        <f t="shared" si="2"/>
        <v>0</v>
      </c>
    </row>
    <row r="175" spans="1:17" ht="84" x14ac:dyDescent="0.25">
      <c r="A175" s="47" t="s">
        <v>437</v>
      </c>
      <c r="B175" s="47" t="s">
        <v>446</v>
      </c>
      <c r="C175" s="48" t="s">
        <v>272</v>
      </c>
      <c r="D175" s="48" t="s">
        <v>420</v>
      </c>
      <c r="E175" s="48" t="s">
        <v>439</v>
      </c>
      <c r="F175" s="48" t="s">
        <v>447</v>
      </c>
      <c r="G175" s="48" t="s">
        <v>68</v>
      </c>
      <c r="H175" s="48" t="s">
        <v>39</v>
      </c>
      <c r="I175" s="2" t="s">
        <v>40</v>
      </c>
      <c r="J175" s="2" t="s">
        <v>41</v>
      </c>
      <c r="K175" s="2" t="s">
        <v>42</v>
      </c>
      <c r="L175" s="2" t="s">
        <v>43</v>
      </c>
      <c r="M175" s="2"/>
      <c r="N175" s="29"/>
      <c r="O175" s="2"/>
      <c r="P175" s="2"/>
      <c r="Q175" s="2">
        <f t="shared" si="2"/>
        <v>0</v>
      </c>
    </row>
    <row r="176" spans="1:17" ht="60" x14ac:dyDescent="0.25">
      <c r="A176" s="47" t="s">
        <v>437</v>
      </c>
      <c r="B176" s="47" t="s">
        <v>448</v>
      </c>
      <c r="C176" s="48" t="s">
        <v>272</v>
      </c>
      <c r="D176" s="48" t="s">
        <v>420</v>
      </c>
      <c r="E176" s="48" t="s">
        <v>439</v>
      </c>
      <c r="F176" s="48" t="s">
        <v>449</v>
      </c>
      <c r="G176" s="48" t="s">
        <v>68</v>
      </c>
      <c r="H176" s="48" t="s">
        <v>39</v>
      </c>
      <c r="I176" s="2" t="s">
        <v>40</v>
      </c>
      <c r="J176" s="2" t="s">
        <v>41</v>
      </c>
      <c r="K176" s="2" t="s">
        <v>42</v>
      </c>
      <c r="L176" s="2" t="s">
        <v>43</v>
      </c>
      <c r="M176" s="2"/>
      <c r="N176" s="29"/>
      <c r="O176" s="2"/>
      <c r="P176" s="2"/>
      <c r="Q176" s="2">
        <f t="shared" si="2"/>
        <v>0</v>
      </c>
    </row>
    <row r="177" spans="1:17" ht="108" x14ac:dyDescent="0.25">
      <c r="A177" s="47" t="s">
        <v>437</v>
      </c>
      <c r="B177" s="47" t="s">
        <v>450</v>
      </c>
      <c r="C177" s="48" t="s">
        <v>272</v>
      </c>
      <c r="D177" s="48" t="s">
        <v>420</v>
      </c>
      <c r="E177" s="48" t="s">
        <v>439</v>
      </c>
      <c r="F177" s="48" t="s">
        <v>451</v>
      </c>
      <c r="G177" s="48" t="s">
        <v>38</v>
      </c>
      <c r="H177" s="48" t="s">
        <v>39</v>
      </c>
      <c r="I177" s="2" t="s">
        <v>40</v>
      </c>
      <c r="J177" s="2" t="s">
        <v>41</v>
      </c>
      <c r="K177" s="2" t="s">
        <v>42</v>
      </c>
      <c r="L177" s="2" t="s">
        <v>43</v>
      </c>
      <c r="M177" s="2"/>
      <c r="N177" s="29"/>
      <c r="O177" s="2"/>
      <c r="P177" s="2"/>
      <c r="Q177" s="2">
        <f t="shared" si="2"/>
        <v>0</v>
      </c>
    </row>
    <row r="178" spans="1:17" ht="108" x14ac:dyDescent="0.25">
      <c r="A178" s="47" t="s">
        <v>437</v>
      </c>
      <c r="B178" s="47" t="s">
        <v>452</v>
      </c>
      <c r="C178" s="48" t="s">
        <v>272</v>
      </c>
      <c r="D178" s="48" t="s">
        <v>420</v>
      </c>
      <c r="E178" s="48" t="s">
        <v>439</v>
      </c>
      <c r="F178" s="48" t="s">
        <v>453</v>
      </c>
      <c r="G178" s="48" t="s">
        <v>68</v>
      </c>
      <c r="H178" s="48" t="s">
        <v>39</v>
      </c>
      <c r="I178" s="2" t="s">
        <v>40</v>
      </c>
      <c r="J178" s="2" t="s">
        <v>41</v>
      </c>
      <c r="K178" s="2" t="s">
        <v>42</v>
      </c>
      <c r="L178" s="2" t="s">
        <v>43</v>
      </c>
      <c r="M178" s="2"/>
      <c r="N178" s="29"/>
      <c r="O178" s="2"/>
      <c r="P178" s="2"/>
      <c r="Q178" s="2">
        <f t="shared" si="2"/>
        <v>0</v>
      </c>
    </row>
    <row r="179" spans="1:17" ht="96" x14ac:dyDescent="0.25">
      <c r="A179" s="47" t="s">
        <v>437</v>
      </c>
      <c r="B179" s="47" t="s">
        <v>454</v>
      </c>
      <c r="C179" s="48" t="s">
        <v>272</v>
      </c>
      <c r="D179" s="48" t="s">
        <v>420</v>
      </c>
      <c r="E179" s="48" t="s">
        <v>439</v>
      </c>
      <c r="F179" s="48" t="s">
        <v>455</v>
      </c>
      <c r="G179" s="48" t="s">
        <v>38</v>
      </c>
      <c r="H179" s="48" t="s">
        <v>39</v>
      </c>
      <c r="I179" s="2" t="s">
        <v>40</v>
      </c>
      <c r="J179" s="2" t="s">
        <v>41</v>
      </c>
      <c r="K179" s="2" t="s">
        <v>42</v>
      </c>
      <c r="L179" s="2" t="s">
        <v>43</v>
      </c>
      <c r="M179" s="2"/>
      <c r="N179" s="29"/>
      <c r="O179" s="2"/>
      <c r="P179" s="2"/>
      <c r="Q179" s="2">
        <f t="shared" si="2"/>
        <v>0</v>
      </c>
    </row>
    <row r="180" spans="1:17" ht="60" x14ac:dyDescent="0.25">
      <c r="A180" s="47" t="s">
        <v>437</v>
      </c>
      <c r="B180" s="47" t="s">
        <v>456</v>
      </c>
      <c r="C180" s="48" t="s">
        <v>272</v>
      </c>
      <c r="D180" s="48" t="s">
        <v>420</v>
      </c>
      <c r="E180" s="48" t="s">
        <v>439</v>
      </c>
      <c r="F180" s="48" t="s">
        <v>457</v>
      </c>
      <c r="G180" s="48" t="s">
        <v>68</v>
      </c>
      <c r="H180" s="48" t="s">
        <v>39</v>
      </c>
      <c r="I180" s="2" t="s">
        <v>40</v>
      </c>
      <c r="J180" s="2" t="s">
        <v>41</v>
      </c>
      <c r="K180" s="2" t="s">
        <v>42</v>
      </c>
      <c r="L180" s="2" t="s">
        <v>43</v>
      </c>
      <c r="M180" s="2"/>
      <c r="N180" s="29"/>
      <c r="O180" s="2"/>
      <c r="P180" s="2"/>
      <c r="Q180" s="2">
        <f t="shared" si="2"/>
        <v>0</v>
      </c>
    </row>
    <row r="181" spans="1:17" ht="84" x14ac:dyDescent="0.25">
      <c r="A181" s="47" t="s">
        <v>437</v>
      </c>
      <c r="B181" s="47" t="s">
        <v>458</v>
      </c>
      <c r="C181" s="48" t="s">
        <v>272</v>
      </c>
      <c r="D181" s="48" t="s">
        <v>420</v>
      </c>
      <c r="E181" s="48" t="s">
        <v>439</v>
      </c>
      <c r="F181" s="48" t="s">
        <v>459</v>
      </c>
      <c r="G181" s="48" t="s">
        <v>68</v>
      </c>
      <c r="H181" s="48" t="s">
        <v>39</v>
      </c>
      <c r="I181" s="2" t="s">
        <v>40</v>
      </c>
      <c r="J181" s="2" t="s">
        <v>41</v>
      </c>
      <c r="K181" s="2" t="s">
        <v>42</v>
      </c>
      <c r="L181" s="2" t="s">
        <v>43</v>
      </c>
      <c r="M181" s="2"/>
      <c r="N181" s="29"/>
      <c r="O181" s="2"/>
      <c r="P181" s="2"/>
      <c r="Q181" s="2">
        <f t="shared" si="2"/>
        <v>0</v>
      </c>
    </row>
    <row r="182" spans="1:17" ht="84" x14ac:dyDescent="0.25">
      <c r="A182" s="47" t="s">
        <v>460</v>
      </c>
      <c r="B182" s="47" t="s">
        <v>461</v>
      </c>
      <c r="C182" s="48" t="s">
        <v>272</v>
      </c>
      <c r="D182" s="48" t="s">
        <v>462</v>
      </c>
      <c r="E182" s="48" t="s">
        <v>463</v>
      </c>
      <c r="F182" s="48" t="s">
        <v>464</v>
      </c>
      <c r="G182" s="48" t="s">
        <v>46</v>
      </c>
      <c r="H182" s="48" t="s">
        <v>46</v>
      </c>
      <c r="I182" s="2" t="s">
        <v>40</v>
      </c>
      <c r="J182" s="2" t="s">
        <v>41</v>
      </c>
      <c r="K182" s="2" t="s">
        <v>42</v>
      </c>
      <c r="L182" s="2" t="s">
        <v>43</v>
      </c>
      <c r="M182" s="2"/>
      <c r="N182" s="29"/>
      <c r="O182" s="2"/>
      <c r="P182" s="2"/>
      <c r="Q182" s="2">
        <f t="shared" si="2"/>
        <v>0</v>
      </c>
    </row>
    <row r="183" spans="1:17" ht="96" x14ac:dyDescent="0.25">
      <c r="A183" s="47" t="s">
        <v>460</v>
      </c>
      <c r="B183" s="47" t="s">
        <v>465</v>
      </c>
      <c r="C183" s="48" t="s">
        <v>272</v>
      </c>
      <c r="D183" s="48" t="s">
        <v>462</v>
      </c>
      <c r="E183" s="48" t="s">
        <v>463</v>
      </c>
      <c r="F183" s="49" t="s">
        <v>466</v>
      </c>
      <c r="G183" s="48" t="s">
        <v>38</v>
      </c>
      <c r="H183" s="48" t="s">
        <v>39</v>
      </c>
      <c r="I183" s="2" t="s">
        <v>40</v>
      </c>
      <c r="J183" s="2" t="s">
        <v>41</v>
      </c>
      <c r="K183" s="2" t="s">
        <v>42</v>
      </c>
      <c r="L183" s="2" t="s">
        <v>43</v>
      </c>
      <c r="M183" s="2"/>
      <c r="N183" s="29"/>
      <c r="O183" s="2"/>
      <c r="P183" s="2"/>
      <c r="Q183" s="2">
        <f t="shared" si="2"/>
        <v>0</v>
      </c>
    </row>
    <row r="184" spans="1:17" ht="72" x14ac:dyDescent="0.25">
      <c r="A184" s="47" t="s">
        <v>460</v>
      </c>
      <c r="B184" s="47" t="s">
        <v>467</v>
      </c>
      <c r="C184" s="48" t="s">
        <v>272</v>
      </c>
      <c r="D184" s="48" t="s">
        <v>462</v>
      </c>
      <c r="E184" s="48" t="s">
        <v>463</v>
      </c>
      <c r="F184" s="48" t="s">
        <v>468</v>
      </c>
      <c r="G184" s="48" t="s">
        <v>46</v>
      </c>
      <c r="H184" s="48" t="s">
        <v>46</v>
      </c>
      <c r="I184" s="2" t="s">
        <v>40</v>
      </c>
      <c r="J184" s="2" t="s">
        <v>41</v>
      </c>
      <c r="K184" s="2" t="s">
        <v>42</v>
      </c>
      <c r="L184" s="2" t="s">
        <v>43</v>
      </c>
      <c r="M184" s="2"/>
      <c r="N184" s="29"/>
      <c r="O184" s="2"/>
      <c r="P184" s="2"/>
      <c r="Q184" s="2">
        <f t="shared" si="2"/>
        <v>0</v>
      </c>
    </row>
    <row r="185" spans="1:17" ht="96" x14ac:dyDescent="0.25">
      <c r="A185" s="47" t="s">
        <v>460</v>
      </c>
      <c r="B185" s="47" t="s">
        <v>469</v>
      </c>
      <c r="C185" s="48" t="s">
        <v>272</v>
      </c>
      <c r="D185" s="48" t="s">
        <v>462</v>
      </c>
      <c r="E185" s="48" t="s">
        <v>463</v>
      </c>
      <c r="F185" s="48" t="s">
        <v>470</v>
      </c>
      <c r="G185" s="48" t="s">
        <v>38</v>
      </c>
      <c r="H185" s="48" t="s">
        <v>39</v>
      </c>
      <c r="I185" s="2" t="s">
        <v>40</v>
      </c>
      <c r="J185" s="2" t="s">
        <v>41</v>
      </c>
      <c r="K185" s="2" t="s">
        <v>42</v>
      </c>
      <c r="L185" s="2" t="s">
        <v>43</v>
      </c>
      <c r="M185" s="2"/>
      <c r="N185" s="29"/>
      <c r="O185" s="2"/>
      <c r="P185" s="2"/>
      <c r="Q185" s="2">
        <f t="shared" si="2"/>
        <v>0</v>
      </c>
    </row>
    <row r="186" spans="1:17" ht="72" x14ac:dyDescent="0.25">
      <c r="A186" s="47" t="s">
        <v>460</v>
      </c>
      <c r="B186" s="47" t="s">
        <v>471</v>
      </c>
      <c r="C186" s="48" t="s">
        <v>272</v>
      </c>
      <c r="D186" s="48" t="s">
        <v>462</v>
      </c>
      <c r="E186" s="48" t="s">
        <v>463</v>
      </c>
      <c r="F186" s="48" t="s">
        <v>472</v>
      </c>
      <c r="G186" s="48" t="s">
        <v>38</v>
      </c>
      <c r="H186" s="48" t="s">
        <v>39</v>
      </c>
      <c r="I186" s="2" t="s">
        <v>40</v>
      </c>
      <c r="J186" s="2" t="s">
        <v>41</v>
      </c>
      <c r="K186" s="2" t="s">
        <v>42</v>
      </c>
      <c r="L186" s="2" t="s">
        <v>43</v>
      </c>
      <c r="M186" s="2"/>
      <c r="N186" s="29"/>
      <c r="O186" s="2"/>
      <c r="P186" s="2"/>
      <c r="Q186" s="2">
        <f t="shared" si="2"/>
        <v>0</v>
      </c>
    </row>
    <row r="187" spans="1:17" ht="72" x14ac:dyDescent="0.25">
      <c r="A187" s="47" t="s">
        <v>473</v>
      </c>
      <c r="B187" s="47" t="s">
        <v>474</v>
      </c>
      <c r="C187" s="48" t="s">
        <v>272</v>
      </c>
      <c r="D187" s="48" t="s">
        <v>462</v>
      </c>
      <c r="E187" s="48" t="s">
        <v>475</v>
      </c>
      <c r="F187" s="48" t="s">
        <v>476</v>
      </c>
      <c r="G187" s="48" t="s">
        <v>38</v>
      </c>
      <c r="H187" s="48" t="s">
        <v>39</v>
      </c>
      <c r="I187" s="2" t="s">
        <v>40</v>
      </c>
      <c r="J187" s="2" t="s">
        <v>41</v>
      </c>
      <c r="K187" s="2" t="s">
        <v>42</v>
      </c>
      <c r="L187" s="2" t="s">
        <v>43</v>
      </c>
      <c r="M187" s="2"/>
      <c r="N187" s="29"/>
      <c r="O187" s="2"/>
      <c r="P187" s="2"/>
      <c r="Q187" s="2">
        <f t="shared" si="2"/>
        <v>0</v>
      </c>
    </row>
    <row r="188" spans="1:17" ht="60" x14ac:dyDescent="0.25">
      <c r="A188" s="47" t="s">
        <v>473</v>
      </c>
      <c r="B188" s="47" t="s">
        <v>477</v>
      </c>
      <c r="C188" s="48" t="s">
        <v>272</v>
      </c>
      <c r="D188" s="48" t="s">
        <v>462</v>
      </c>
      <c r="E188" s="48" t="s">
        <v>475</v>
      </c>
      <c r="F188" s="48" t="s">
        <v>478</v>
      </c>
      <c r="G188" s="48" t="s">
        <v>46</v>
      </c>
      <c r="H188" s="48" t="s">
        <v>46</v>
      </c>
      <c r="I188" s="2" t="s">
        <v>40</v>
      </c>
      <c r="J188" s="2" t="s">
        <v>41</v>
      </c>
      <c r="K188" s="2" t="s">
        <v>42</v>
      </c>
      <c r="L188" s="2" t="s">
        <v>43</v>
      </c>
      <c r="M188" s="2"/>
      <c r="N188" s="29"/>
      <c r="O188" s="2"/>
      <c r="P188" s="2"/>
      <c r="Q188" s="2">
        <f t="shared" si="2"/>
        <v>0</v>
      </c>
    </row>
    <row r="189" spans="1:17" ht="60" x14ac:dyDescent="0.25">
      <c r="A189" s="47" t="s">
        <v>473</v>
      </c>
      <c r="B189" s="47" t="s">
        <v>479</v>
      </c>
      <c r="C189" s="48" t="s">
        <v>272</v>
      </c>
      <c r="D189" s="48" t="s">
        <v>462</v>
      </c>
      <c r="E189" s="48" t="s">
        <v>475</v>
      </c>
      <c r="F189" s="48" t="s">
        <v>480</v>
      </c>
      <c r="G189" s="48" t="s">
        <v>68</v>
      </c>
      <c r="H189" s="48" t="s">
        <v>39</v>
      </c>
      <c r="I189" s="2" t="s">
        <v>40</v>
      </c>
      <c r="J189" s="2" t="s">
        <v>41</v>
      </c>
      <c r="K189" s="2" t="s">
        <v>42</v>
      </c>
      <c r="L189" s="2" t="s">
        <v>43</v>
      </c>
      <c r="M189" s="2"/>
      <c r="N189" s="29"/>
      <c r="O189" s="2"/>
      <c r="P189" s="2"/>
      <c r="Q189" s="2">
        <f t="shared" si="2"/>
        <v>0</v>
      </c>
    </row>
    <row r="190" spans="1:17" ht="60" x14ac:dyDescent="0.25">
      <c r="A190" s="47" t="s">
        <v>473</v>
      </c>
      <c r="B190" s="47" t="s">
        <v>481</v>
      </c>
      <c r="C190" s="48" t="s">
        <v>272</v>
      </c>
      <c r="D190" s="48" t="s">
        <v>462</v>
      </c>
      <c r="E190" s="48" t="s">
        <v>475</v>
      </c>
      <c r="F190" s="48" t="s">
        <v>482</v>
      </c>
      <c r="G190" s="48" t="s">
        <v>46</v>
      </c>
      <c r="H190" s="48" t="s">
        <v>46</v>
      </c>
      <c r="I190" s="2" t="s">
        <v>40</v>
      </c>
      <c r="J190" s="2" t="s">
        <v>41</v>
      </c>
      <c r="K190" s="2" t="s">
        <v>42</v>
      </c>
      <c r="L190" s="2" t="s">
        <v>43</v>
      </c>
      <c r="M190" s="2"/>
      <c r="N190" s="29"/>
      <c r="O190" s="2"/>
      <c r="P190" s="2"/>
      <c r="Q190" s="2">
        <f t="shared" si="2"/>
        <v>0</v>
      </c>
    </row>
    <row r="191" spans="1:17" ht="72" x14ac:dyDescent="0.25">
      <c r="A191" s="47" t="s">
        <v>473</v>
      </c>
      <c r="B191" s="47" t="s">
        <v>483</v>
      </c>
      <c r="C191" s="48" t="s">
        <v>272</v>
      </c>
      <c r="D191" s="48" t="s">
        <v>462</v>
      </c>
      <c r="E191" s="48" t="s">
        <v>475</v>
      </c>
      <c r="F191" s="49" t="s">
        <v>484</v>
      </c>
      <c r="G191" s="48" t="s">
        <v>38</v>
      </c>
      <c r="H191" s="48" t="s">
        <v>39</v>
      </c>
      <c r="I191" s="2" t="s">
        <v>40</v>
      </c>
      <c r="J191" s="2" t="s">
        <v>41</v>
      </c>
      <c r="K191" s="2" t="s">
        <v>42</v>
      </c>
      <c r="L191" s="2" t="s">
        <v>43</v>
      </c>
      <c r="M191" s="2"/>
      <c r="N191" s="29"/>
      <c r="O191" s="2"/>
      <c r="P191" s="2"/>
      <c r="Q191" s="2">
        <f t="shared" si="2"/>
        <v>0</v>
      </c>
    </row>
    <row r="192" spans="1:17" ht="60" x14ac:dyDescent="0.25">
      <c r="A192" s="47" t="s">
        <v>473</v>
      </c>
      <c r="B192" s="47" t="s">
        <v>485</v>
      </c>
      <c r="C192" s="48" t="s">
        <v>272</v>
      </c>
      <c r="D192" s="48" t="s">
        <v>462</v>
      </c>
      <c r="E192" s="48" t="s">
        <v>475</v>
      </c>
      <c r="F192" s="48" t="s">
        <v>486</v>
      </c>
      <c r="G192" s="48" t="s">
        <v>235</v>
      </c>
      <c r="H192" s="48" t="s">
        <v>39</v>
      </c>
      <c r="I192" s="2" t="s">
        <v>40</v>
      </c>
      <c r="J192" s="2" t="s">
        <v>41</v>
      </c>
      <c r="K192" s="2" t="s">
        <v>42</v>
      </c>
      <c r="L192" s="2" t="s">
        <v>43</v>
      </c>
      <c r="M192" s="2"/>
      <c r="N192" s="29"/>
      <c r="O192" s="2"/>
      <c r="P192" s="2"/>
      <c r="Q192" s="2">
        <f t="shared" si="2"/>
        <v>0</v>
      </c>
    </row>
    <row r="193" spans="1:17" ht="60" x14ac:dyDescent="0.25">
      <c r="A193" s="47" t="s">
        <v>473</v>
      </c>
      <c r="B193" s="47" t="s">
        <v>487</v>
      </c>
      <c r="C193" s="48" t="s">
        <v>272</v>
      </c>
      <c r="D193" s="48" t="s">
        <v>462</v>
      </c>
      <c r="E193" s="48" t="s">
        <v>475</v>
      </c>
      <c r="F193" s="48" t="s">
        <v>488</v>
      </c>
      <c r="G193" s="48" t="s">
        <v>38</v>
      </c>
      <c r="H193" s="48" t="s">
        <v>39</v>
      </c>
      <c r="I193" s="2" t="s">
        <v>40</v>
      </c>
      <c r="J193" s="2" t="s">
        <v>41</v>
      </c>
      <c r="K193" s="2" t="s">
        <v>42</v>
      </c>
      <c r="L193" s="2" t="s">
        <v>43</v>
      </c>
      <c r="M193" s="2"/>
      <c r="N193" s="29"/>
      <c r="O193" s="2"/>
      <c r="P193" s="2"/>
      <c r="Q193" s="2">
        <f t="shared" si="2"/>
        <v>0</v>
      </c>
    </row>
    <row r="194" spans="1:17" ht="60" x14ac:dyDescent="0.25">
      <c r="A194" s="47" t="s">
        <v>473</v>
      </c>
      <c r="B194" s="47" t="s">
        <v>489</v>
      </c>
      <c r="C194" s="48" t="s">
        <v>272</v>
      </c>
      <c r="D194" s="48" t="s">
        <v>462</v>
      </c>
      <c r="E194" s="48" t="s">
        <v>475</v>
      </c>
      <c r="F194" s="48" t="s">
        <v>490</v>
      </c>
      <c r="G194" s="48" t="s">
        <v>46</v>
      </c>
      <c r="H194" s="48" t="s">
        <v>46</v>
      </c>
      <c r="I194" s="2" t="s">
        <v>40</v>
      </c>
      <c r="J194" s="2" t="s">
        <v>41</v>
      </c>
      <c r="K194" s="2" t="s">
        <v>42</v>
      </c>
      <c r="L194" s="2" t="s">
        <v>43</v>
      </c>
      <c r="M194" s="2"/>
      <c r="N194" s="29"/>
      <c r="O194" s="2"/>
      <c r="P194" s="2"/>
      <c r="Q194" s="2">
        <f t="shared" si="2"/>
        <v>0</v>
      </c>
    </row>
    <row r="195" spans="1:17" ht="108" x14ac:dyDescent="0.25">
      <c r="A195" s="47" t="s">
        <v>491</v>
      </c>
      <c r="B195" s="47" t="s">
        <v>492</v>
      </c>
      <c r="C195" s="48" t="s">
        <v>272</v>
      </c>
      <c r="D195" s="48" t="s">
        <v>462</v>
      </c>
      <c r="E195" s="48" t="s">
        <v>493</v>
      </c>
      <c r="F195" s="48" t="s">
        <v>494</v>
      </c>
      <c r="G195" s="48" t="s">
        <v>381</v>
      </c>
      <c r="H195" s="48" t="s">
        <v>39</v>
      </c>
      <c r="I195" s="2" t="s">
        <v>40</v>
      </c>
      <c r="J195" s="2" t="s">
        <v>41</v>
      </c>
      <c r="K195" s="2" t="s">
        <v>42</v>
      </c>
      <c r="L195" s="2" t="s">
        <v>43</v>
      </c>
      <c r="M195" s="2"/>
      <c r="N195" s="29"/>
      <c r="O195" s="2"/>
      <c r="P195" s="2"/>
      <c r="Q195" s="2">
        <f t="shared" si="2"/>
        <v>0</v>
      </c>
    </row>
    <row r="196" spans="1:17" ht="96" x14ac:dyDescent="0.25">
      <c r="A196" s="47" t="s">
        <v>491</v>
      </c>
      <c r="B196" s="47" t="s">
        <v>495</v>
      </c>
      <c r="C196" s="48" t="s">
        <v>272</v>
      </c>
      <c r="D196" s="48" t="s">
        <v>462</v>
      </c>
      <c r="E196" s="48" t="s">
        <v>493</v>
      </c>
      <c r="F196" s="48" t="s">
        <v>496</v>
      </c>
      <c r="G196" s="48" t="s">
        <v>162</v>
      </c>
      <c r="H196" s="48" t="s">
        <v>99</v>
      </c>
      <c r="I196" s="2" t="s">
        <v>40</v>
      </c>
      <c r="J196" s="2" t="s">
        <v>41</v>
      </c>
      <c r="K196" s="2" t="s">
        <v>42</v>
      </c>
      <c r="L196" s="2" t="s">
        <v>43</v>
      </c>
      <c r="M196" s="2"/>
      <c r="N196" s="29"/>
      <c r="O196" s="2"/>
      <c r="P196" s="2"/>
      <c r="Q196" s="2">
        <f t="shared" si="2"/>
        <v>0</v>
      </c>
    </row>
    <row r="197" spans="1:17" ht="84" x14ac:dyDescent="0.25">
      <c r="A197" s="47" t="s">
        <v>491</v>
      </c>
      <c r="B197" s="47" t="s">
        <v>497</v>
      </c>
      <c r="C197" s="48" t="s">
        <v>272</v>
      </c>
      <c r="D197" s="48" t="s">
        <v>462</v>
      </c>
      <c r="E197" s="48" t="s">
        <v>493</v>
      </c>
      <c r="F197" s="48" t="s">
        <v>498</v>
      </c>
      <c r="G197" s="48" t="s">
        <v>81</v>
      </c>
      <c r="H197" s="48" t="s">
        <v>81</v>
      </c>
      <c r="I197" s="2" t="s">
        <v>40</v>
      </c>
      <c r="J197" s="2" t="s">
        <v>41</v>
      </c>
      <c r="K197" s="2" t="s">
        <v>42</v>
      </c>
      <c r="L197" s="2" t="s">
        <v>43</v>
      </c>
      <c r="M197" s="2"/>
      <c r="N197" s="29"/>
      <c r="O197" s="2"/>
      <c r="P197" s="2"/>
      <c r="Q197" s="2">
        <f t="shared" si="2"/>
        <v>0</v>
      </c>
    </row>
    <row r="198" spans="1:17" ht="72" x14ac:dyDescent="0.25">
      <c r="A198" s="47" t="s">
        <v>491</v>
      </c>
      <c r="B198" s="47" t="s">
        <v>499</v>
      </c>
      <c r="C198" s="48" t="s">
        <v>272</v>
      </c>
      <c r="D198" s="48" t="s">
        <v>462</v>
      </c>
      <c r="E198" s="48" t="s">
        <v>493</v>
      </c>
      <c r="F198" s="48" t="s">
        <v>500</v>
      </c>
      <c r="G198" s="48" t="s">
        <v>68</v>
      </c>
      <c r="H198" s="48" t="s">
        <v>39</v>
      </c>
      <c r="I198" s="2" t="s">
        <v>40</v>
      </c>
      <c r="J198" s="2" t="s">
        <v>41</v>
      </c>
      <c r="K198" s="2" t="s">
        <v>42</v>
      </c>
      <c r="L198" s="2" t="s">
        <v>43</v>
      </c>
      <c r="M198" s="2"/>
      <c r="N198" s="29"/>
      <c r="O198" s="2"/>
      <c r="P198" s="2"/>
      <c r="Q198" s="2">
        <f t="shared" ref="Q198:Q262" si="3">IF(M198="B-Out of the Box",5,IF(AND(M198="C-Update to code",N198="L (0-40 hrs)"),3.5,IF(AND(M198="C-Update to code",N198="H (41+ hrs)"),2,IF(AND(M198="C-Update to code",N198=""),2,IF(M198="T-Third-party software integration required",1,IF(M198="U-Unable to meet the requirement",0,0))))))</f>
        <v>0</v>
      </c>
    </row>
    <row r="199" spans="1:17" ht="72" x14ac:dyDescent="0.25">
      <c r="A199" s="47" t="s">
        <v>491</v>
      </c>
      <c r="B199" s="47" t="s">
        <v>501</v>
      </c>
      <c r="C199" s="48" t="s">
        <v>272</v>
      </c>
      <c r="D199" s="48" t="s">
        <v>462</v>
      </c>
      <c r="E199" s="48" t="s">
        <v>493</v>
      </c>
      <c r="F199" s="48" t="s">
        <v>502</v>
      </c>
      <c r="G199" s="48" t="s">
        <v>68</v>
      </c>
      <c r="H199" s="48" t="s">
        <v>39</v>
      </c>
      <c r="I199" s="2" t="s">
        <v>40</v>
      </c>
      <c r="J199" s="2" t="s">
        <v>41</v>
      </c>
      <c r="K199" s="2" t="s">
        <v>42</v>
      </c>
      <c r="L199" s="2" t="s">
        <v>43</v>
      </c>
      <c r="M199" s="2"/>
      <c r="N199" s="29"/>
      <c r="O199" s="2"/>
      <c r="P199" s="2"/>
      <c r="Q199" s="2">
        <f t="shared" si="3"/>
        <v>0</v>
      </c>
    </row>
    <row r="200" spans="1:17" ht="84" x14ac:dyDescent="0.25">
      <c r="A200" s="47" t="s">
        <v>491</v>
      </c>
      <c r="B200" s="47" t="s">
        <v>503</v>
      </c>
      <c r="C200" s="48" t="s">
        <v>272</v>
      </c>
      <c r="D200" s="48" t="s">
        <v>462</v>
      </c>
      <c r="E200" s="48" t="s">
        <v>493</v>
      </c>
      <c r="F200" s="48" t="s">
        <v>504</v>
      </c>
      <c r="G200" s="48" t="s">
        <v>68</v>
      </c>
      <c r="H200" s="48" t="s">
        <v>39</v>
      </c>
      <c r="I200" s="2" t="s">
        <v>40</v>
      </c>
      <c r="J200" s="2" t="s">
        <v>41</v>
      </c>
      <c r="K200" s="2" t="s">
        <v>42</v>
      </c>
      <c r="L200" s="2" t="s">
        <v>43</v>
      </c>
      <c r="M200" s="2"/>
      <c r="N200" s="29"/>
      <c r="O200" s="2"/>
      <c r="P200" s="2"/>
      <c r="Q200" s="2">
        <f t="shared" si="3"/>
        <v>0</v>
      </c>
    </row>
    <row r="201" spans="1:17" ht="60" x14ac:dyDescent="0.25">
      <c r="A201" s="47" t="s">
        <v>491</v>
      </c>
      <c r="B201" s="47" t="s">
        <v>505</v>
      </c>
      <c r="C201" s="48" t="s">
        <v>272</v>
      </c>
      <c r="D201" s="48" t="s">
        <v>462</v>
      </c>
      <c r="E201" s="48" t="s">
        <v>493</v>
      </c>
      <c r="F201" s="48" t="s">
        <v>506</v>
      </c>
      <c r="G201" s="48" t="s">
        <v>38</v>
      </c>
      <c r="H201" s="48" t="s">
        <v>39</v>
      </c>
      <c r="I201" s="2" t="s">
        <v>40</v>
      </c>
      <c r="J201" s="2" t="s">
        <v>41</v>
      </c>
      <c r="K201" s="2" t="s">
        <v>42</v>
      </c>
      <c r="L201" s="2" t="s">
        <v>43</v>
      </c>
      <c r="M201" s="2"/>
      <c r="N201" s="29"/>
      <c r="O201" s="2"/>
      <c r="P201" s="2"/>
      <c r="Q201" s="2">
        <f t="shared" si="3"/>
        <v>0</v>
      </c>
    </row>
    <row r="202" spans="1:17" ht="60" x14ac:dyDescent="0.25">
      <c r="A202" s="47" t="s">
        <v>491</v>
      </c>
      <c r="B202" s="47" t="s">
        <v>507</v>
      </c>
      <c r="C202" s="48" t="s">
        <v>272</v>
      </c>
      <c r="D202" s="48" t="s">
        <v>462</v>
      </c>
      <c r="E202" s="48" t="s">
        <v>493</v>
      </c>
      <c r="F202" s="48" t="s">
        <v>508</v>
      </c>
      <c r="G202" s="48" t="s">
        <v>46</v>
      </c>
      <c r="H202" s="48" t="s">
        <v>46</v>
      </c>
      <c r="I202" s="2" t="s">
        <v>40</v>
      </c>
      <c r="J202" s="2" t="s">
        <v>41</v>
      </c>
      <c r="K202" s="2" t="s">
        <v>42</v>
      </c>
      <c r="L202" s="2" t="s">
        <v>43</v>
      </c>
      <c r="M202" s="2"/>
      <c r="N202" s="29"/>
      <c r="O202" s="2"/>
      <c r="P202" s="2"/>
      <c r="Q202" s="2">
        <f t="shared" si="3"/>
        <v>0</v>
      </c>
    </row>
    <row r="203" spans="1:17" ht="72" x14ac:dyDescent="0.25">
      <c r="A203" s="47" t="s">
        <v>491</v>
      </c>
      <c r="B203" s="47" t="s">
        <v>509</v>
      </c>
      <c r="C203" s="48" t="s">
        <v>272</v>
      </c>
      <c r="D203" s="48" t="s">
        <v>462</v>
      </c>
      <c r="E203" s="48" t="s">
        <v>493</v>
      </c>
      <c r="F203" s="48" t="s">
        <v>510</v>
      </c>
      <c r="G203" s="48" t="s">
        <v>38</v>
      </c>
      <c r="H203" s="48" t="s">
        <v>39</v>
      </c>
      <c r="I203" s="2" t="s">
        <v>40</v>
      </c>
      <c r="J203" s="2" t="s">
        <v>41</v>
      </c>
      <c r="K203" s="2" t="s">
        <v>42</v>
      </c>
      <c r="L203" s="2" t="s">
        <v>43</v>
      </c>
      <c r="M203" s="2"/>
      <c r="N203" s="29"/>
      <c r="O203" s="2"/>
      <c r="P203" s="2"/>
      <c r="Q203" s="2">
        <f t="shared" si="3"/>
        <v>0</v>
      </c>
    </row>
    <row r="204" spans="1:17" ht="84" x14ac:dyDescent="0.25">
      <c r="A204" s="47" t="s">
        <v>491</v>
      </c>
      <c r="B204" s="47" t="s">
        <v>511</v>
      </c>
      <c r="C204" s="48" t="s">
        <v>272</v>
      </c>
      <c r="D204" s="48" t="s">
        <v>462</v>
      </c>
      <c r="E204" s="48" t="s">
        <v>493</v>
      </c>
      <c r="F204" s="48" t="s">
        <v>512</v>
      </c>
      <c r="G204" s="48" t="s">
        <v>46</v>
      </c>
      <c r="H204" s="48" t="s">
        <v>46</v>
      </c>
      <c r="I204" s="2" t="s">
        <v>40</v>
      </c>
      <c r="J204" s="2" t="s">
        <v>41</v>
      </c>
      <c r="K204" s="2" t="s">
        <v>42</v>
      </c>
      <c r="L204" s="2" t="s">
        <v>43</v>
      </c>
      <c r="M204" s="2"/>
      <c r="N204" s="29"/>
      <c r="O204" s="2"/>
      <c r="P204" s="2"/>
      <c r="Q204" s="2">
        <f t="shared" si="3"/>
        <v>0</v>
      </c>
    </row>
    <row r="205" spans="1:17" ht="60" x14ac:dyDescent="0.25">
      <c r="A205" s="47" t="s">
        <v>491</v>
      </c>
      <c r="B205" s="47" t="s">
        <v>513</v>
      </c>
      <c r="C205" s="48" t="s">
        <v>272</v>
      </c>
      <c r="D205" s="48" t="s">
        <v>462</v>
      </c>
      <c r="E205" s="48" t="s">
        <v>493</v>
      </c>
      <c r="F205" s="48" t="s">
        <v>514</v>
      </c>
      <c r="G205" s="48" t="s">
        <v>235</v>
      </c>
      <c r="H205" s="48" t="s">
        <v>39</v>
      </c>
      <c r="I205" s="2" t="s">
        <v>40</v>
      </c>
      <c r="J205" s="2" t="s">
        <v>41</v>
      </c>
      <c r="K205" s="2" t="s">
        <v>42</v>
      </c>
      <c r="L205" s="2" t="s">
        <v>43</v>
      </c>
      <c r="M205" s="2"/>
      <c r="N205" s="29"/>
      <c r="O205" s="2"/>
      <c r="P205" s="2"/>
      <c r="Q205" s="2">
        <f t="shared" si="3"/>
        <v>0</v>
      </c>
    </row>
    <row r="206" spans="1:17" ht="72" x14ac:dyDescent="0.25">
      <c r="A206" s="47" t="s">
        <v>491</v>
      </c>
      <c r="B206" s="47" t="s">
        <v>515</v>
      </c>
      <c r="C206" s="48" t="s">
        <v>272</v>
      </c>
      <c r="D206" s="48" t="s">
        <v>462</v>
      </c>
      <c r="E206" s="48" t="s">
        <v>493</v>
      </c>
      <c r="F206" s="48" t="s">
        <v>516</v>
      </c>
      <c r="G206" s="48" t="s">
        <v>46</v>
      </c>
      <c r="H206" s="48" t="s">
        <v>46</v>
      </c>
      <c r="I206" s="2" t="s">
        <v>40</v>
      </c>
      <c r="J206" s="2" t="s">
        <v>41</v>
      </c>
      <c r="K206" s="2" t="s">
        <v>42</v>
      </c>
      <c r="L206" s="2" t="s">
        <v>43</v>
      </c>
      <c r="M206" s="2"/>
      <c r="N206" s="29"/>
      <c r="O206" s="2"/>
      <c r="P206" s="2"/>
      <c r="Q206" s="2">
        <f t="shared" si="3"/>
        <v>0</v>
      </c>
    </row>
    <row r="207" spans="1:17" ht="60" x14ac:dyDescent="0.25">
      <c r="A207" s="47" t="s">
        <v>491</v>
      </c>
      <c r="B207" s="47" t="s">
        <v>517</v>
      </c>
      <c r="C207" s="48" t="s">
        <v>272</v>
      </c>
      <c r="D207" s="48" t="s">
        <v>462</v>
      </c>
      <c r="E207" s="48" t="s">
        <v>493</v>
      </c>
      <c r="F207" s="48" t="s">
        <v>518</v>
      </c>
      <c r="G207" s="48" t="s">
        <v>38</v>
      </c>
      <c r="H207" s="48" t="s">
        <v>39</v>
      </c>
      <c r="I207" s="2" t="s">
        <v>40</v>
      </c>
      <c r="J207" s="2" t="s">
        <v>41</v>
      </c>
      <c r="K207" s="2" t="s">
        <v>42</v>
      </c>
      <c r="L207" s="2" t="s">
        <v>43</v>
      </c>
      <c r="M207" s="2"/>
      <c r="N207" s="29"/>
      <c r="O207" s="2"/>
      <c r="P207" s="2"/>
      <c r="Q207" s="2">
        <f t="shared" si="3"/>
        <v>0</v>
      </c>
    </row>
    <row r="208" spans="1:17" ht="60" x14ac:dyDescent="0.25">
      <c r="A208" s="47" t="s">
        <v>491</v>
      </c>
      <c r="B208" s="47" t="s">
        <v>519</v>
      </c>
      <c r="C208" s="48" t="s">
        <v>272</v>
      </c>
      <c r="D208" s="48" t="s">
        <v>462</v>
      </c>
      <c r="E208" s="48" t="s">
        <v>493</v>
      </c>
      <c r="F208" s="48" t="s">
        <v>520</v>
      </c>
      <c r="G208" s="48" t="s">
        <v>46</v>
      </c>
      <c r="H208" s="48" t="s">
        <v>46</v>
      </c>
      <c r="I208" s="2" t="s">
        <v>40</v>
      </c>
      <c r="J208" s="2" t="s">
        <v>41</v>
      </c>
      <c r="K208" s="2" t="s">
        <v>42</v>
      </c>
      <c r="L208" s="2" t="s">
        <v>43</v>
      </c>
      <c r="M208" s="2"/>
      <c r="N208" s="29"/>
      <c r="O208" s="2"/>
      <c r="P208" s="2"/>
      <c r="Q208" s="2">
        <f t="shared" si="3"/>
        <v>0</v>
      </c>
    </row>
    <row r="209" spans="1:17" ht="60" x14ac:dyDescent="0.25">
      <c r="A209" s="47" t="s">
        <v>491</v>
      </c>
      <c r="B209" s="47" t="s">
        <v>521</v>
      </c>
      <c r="C209" s="48" t="s">
        <v>272</v>
      </c>
      <c r="D209" s="48" t="s">
        <v>462</v>
      </c>
      <c r="E209" s="48" t="s">
        <v>493</v>
      </c>
      <c r="F209" s="48" t="s">
        <v>522</v>
      </c>
      <c r="G209" s="48" t="s">
        <v>46</v>
      </c>
      <c r="H209" s="48" t="s">
        <v>46</v>
      </c>
      <c r="I209" s="2" t="s">
        <v>40</v>
      </c>
      <c r="J209" s="2" t="s">
        <v>41</v>
      </c>
      <c r="K209" s="2" t="s">
        <v>42</v>
      </c>
      <c r="L209" s="2" t="s">
        <v>43</v>
      </c>
      <c r="M209" s="2"/>
      <c r="N209" s="29"/>
      <c r="O209" s="2"/>
      <c r="P209" s="2"/>
      <c r="Q209" s="2">
        <f t="shared" si="3"/>
        <v>0</v>
      </c>
    </row>
    <row r="210" spans="1:17" ht="72" x14ac:dyDescent="0.25">
      <c r="A210" s="47" t="s">
        <v>491</v>
      </c>
      <c r="B210" s="47" t="s">
        <v>523</v>
      </c>
      <c r="C210" s="48" t="s">
        <v>272</v>
      </c>
      <c r="D210" s="48" t="s">
        <v>462</v>
      </c>
      <c r="E210" s="48" t="s">
        <v>493</v>
      </c>
      <c r="F210" s="49" t="s">
        <v>524</v>
      </c>
      <c r="G210" s="48" t="s">
        <v>162</v>
      </c>
      <c r="H210" s="48" t="s">
        <v>99</v>
      </c>
      <c r="I210" s="2" t="s">
        <v>40</v>
      </c>
      <c r="J210" s="2" t="s">
        <v>41</v>
      </c>
      <c r="K210" s="2" t="s">
        <v>42</v>
      </c>
      <c r="L210" s="2" t="s">
        <v>43</v>
      </c>
      <c r="M210" s="2"/>
      <c r="N210" s="29"/>
      <c r="O210" s="2"/>
      <c r="P210" s="2"/>
      <c r="Q210" s="2">
        <f t="shared" si="3"/>
        <v>0</v>
      </c>
    </row>
    <row r="211" spans="1:17" ht="120" x14ac:dyDescent="0.25">
      <c r="A211" s="47" t="s">
        <v>491</v>
      </c>
      <c r="B211" s="47" t="s">
        <v>525</v>
      </c>
      <c r="C211" s="48" t="s">
        <v>272</v>
      </c>
      <c r="D211" s="48" t="s">
        <v>462</v>
      </c>
      <c r="E211" s="48" t="s">
        <v>493</v>
      </c>
      <c r="F211" s="49" t="s">
        <v>526</v>
      </c>
      <c r="G211" s="48" t="s">
        <v>68</v>
      </c>
      <c r="H211" s="48" t="s">
        <v>39</v>
      </c>
      <c r="I211" s="2" t="s">
        <v>40</v>
      </c>
      <c r="J211" s="2" t="s">
        <v>41</v>
      </c>
      <c r="K211" s="2" t="s">
        <v>42</v>
      </c>
      <c r="L211" s="2" t="s">
        <v>43</v>
      </c>
      <c r="M211" s="2"/>
      <c r="N211" s="29"/>
      <c r="O211" s="2"/>
      <c r="P211" s="2"/>
      <c r="Q211" s="2">
        <f t="shared" si="3"/>
        <v>0</v>
      </c>
    </row>
    <row r="212" spans="1:17" ht="72" x14ac:dyDescent="0.25">
      <c r="A212" s="47" t="s">
        <v>491</v>
      </c>
      <c r="B212" s="47" t="s">
        <v>527</v>
      </c>
      <c r="C212" s="48" t="s">
        <v>272</v>
      </c>
      <c r="D212" s="48" t="s">
        <v>462</v>
      </c>
      <c r="E212" s="48" t="s">
        <v>493</v>
      </c>
      <c r="F212" s="48" t="s">
        <v>528</v>
      </c>
      <c r="G212" s="48" t="s">
        <v>529</v>
      </c>
      <c r="H212" s="48" t="s">
        <v>39</v>
      </c>
      <c r="I212" s="2" t="s">
        <v>40</v>
      </c>
      <c r="J212" s="2" t="s">
        <v>41</v>
      </c>
      <c r="K212" s="2" t="s">
        <v>42</v>
      </c>
      <c r="L212" s="2" t="s">
        <v>43</v>
      </c>
      <c r="M212" s="2"/>
      <c r="N212" s="29"/>
      <c r="O212" s="2"/>
      <c r="P212" s="2"/>
      <c r="Q212" s="2">
        <f t="shared" si="3"/>
        <v>0</v>
      </c>
    </row>
    <row r="213" spans="1:17" ht="60" x14ac:dyDescent="0.25">
      <c r="A213" s="47" t="s">
        <v>491</v>
      </c>
      <c r="B213" s="47" t="s">
        <v>530</v>
      </c>
      <c r="C213" s="48" t="s">
        <v>272</v>
      </c>
      <c r="D213" s="48" t="s">
        <v>462</v>
      </c>
      <c r="E213" s="48" t="s">
        <v>493</v>
      </c>
      <c r="F213" s="49" t="s">
        <v>531</v>
      </c>
      <c r="G213" s="48" t="s">
        <v>38</v>
      </c>
      <c r="H213" s="48" t="s">
        <v>39</v>
      </c>
      <c r="I213" s="2" t="s">
        <v>40</v>
      </c>
      <c r="J213" s="2" t="s">
        <v>41</v>
      </c>
      <c r="K213" s="2" t="s">
        <v>42</v>
      </c>
      <c r="L213" s="2" t="s">
        <v>43</v>
      </c>
      <c r="M213" s="2"/>
      <c r="N213" s="29"/>
      <c r="O213" s="2"/>
      <c r="P213" s="2"/>
      <c r="Q213" s="2">
        <f t="shared" si="3"/>
        <v>0</v>
      </c>
    </row>
    <row r="214" spans="1:17" ht="108" x14ac:dyDescent="0.25">
      <c r="A214" s="47" t="s">
        <v>491</v>
      </c>
      <c r="B214" s="47" t="s">
        <v>532</v>
      </c>
      <c r="C214" s="48" t="s">
        <v>272</v>
      </c>
      <c r="D214" s="48" t="s">
        <v>462</v>
      </c>
      <c r="E214" s="48" t="s">
        <v>493</v>
      </c>
      <c r="F214" s="49" t="s">
        <v>533</v>
      </c>
      <c r="G214" s="48" t="s">
        <v>68</v>
      </c>
      <c r="H214" s="48" t="s">
        <v>39</v>
      </c>
      <c r="I214" s="2" t="s">
        <v>40</v>
      </c>
      <c r="J214" s="2" t="s">
        <v>41</v>
      </c>
      <c r="K214" s="2" t="s">
        <v>42</v>
      </c>
      <c r="L214" s="2" t="s">
        <v>43</v>
      </c>
      <c r="M214" s="2"/>
      <c r="N214" s="29"/>
      <c r="O214" s="2"/>
      <c r="P214" s="2"/>
      <c r="Q214" s="2">
        <f t="shared" si="3"/>
        <v>0</v>
      </c>
    </row>
    <row r="215" spans="1:17" ht="132" x14ac:dyDescent="0.25">
      <c r="A215" s="47" t="s">
        <v>491</v>
      </c>
      <c r="B215" s="47" t="s">
        <v>534</v>
      </c>
      <c r="C215" s="48" t="s">
        <v>272</v>
      </c>
      <c r="D215" s="48" t="s">
        <v>462</v>
      </c>
      <c r="E215" s="48" t="s">
        <v>493</v>
      </c>
      <c r="F215" s="48" t="s">
        <v>535</v>
      </c>
      <c r="G215" s="48" t="s">
        <v>381</v>
      </c>
      <c r="H215" s="48" t="s">
        <v>39</v>
      </c>
      <c r="I215" s="2" t="s">
        <v>40</v>
      </c>
      <c r="J215" s="2" t="s">
        <v>41</v>
      </c>
      <c r="K215" s="2" t="s">
        <v>42</v>
      </c>
      <c r="L215" s="2" t="s">
        <v>43</v>
      </c>
      <c r="M215" s="2"/>
      <c r="N215" s="29"/>
      <c r="O215" s="2"/>
      <c r="P215" s="2"/>
      <c r="Q215" s="2">
        <f t="shared" si="3"/>
        <v>0</v>
      </c>
    </row>
    <row r="216" spans="1:17" ht="120" x14ac:dyDescent="0.25">
      <c r="A216" s="47" t="s">
        <v>491</v>
      </c>
      <c r="B216" s="47" t="s">
        <v>536</v>
      </c>
      <c r="C216" s="48" t="s">
        <v>272</v>
      </c>
      <c r="D216" s="48" t="s">
        <v>462</v>
      </c>
      <c r="E216" s="48" t="s">
        <v>493</v>
      </c>
      <c r="F216" s="49" t="s">
        <v>537</v>
      </c>
      <c r="G216" s="48" t="s">
        <v>381</v>
      </c>
      <c r="H216" s="48" t="s">
        <v>39</v>
      </c>
      <c r="I216" s="2" t="s">
        <v>40</v>
      </c>
      <c r="J216" s="2" t="s">
        <v>41</v>
      </c>
      <c r="K216" s="2" t="s">
        <v>42</v>
      </c>
      <c r="L216" s="2" t="s">
        <v>43</v>
      </c>
      <c r="M216" s="2"/>
      <c r="N216" s="29"/>
      <c r="O216" s="2"/>
      <c r="P216" s="2"/>
      <c r="Q216" s="2">
        <f t="shared" si="3"/>
        <v>0</v>
      </c>
    </row>
    <row r="217" spans="1:17" ht="96" x14ac:dyDescent="0.25">
      <c r="A217" s="47" t="s">
        <v>491</v>
      </c>
      <c r="B217" s="47" t="s">
        <v>538</v>
      </c>
      <c r="C217" s="48" t="s">
        <v>272</v>
      </c>
      <c r="D217" s="48" t="s">
        <v>462</v>
      </c>
      <c r="E217" s="48" t="s">
        <v>493</v>
      </c>
      <c r="F217" s="49" t="s">
        <v>539</v>
      </c>
      <c r="G217" s="48" t="s">
        <v>38</v>
      </c>
      <c r="H217" s="48" t="s">
        <v>39</v>
      </c>
      <c r="I217" s="2" t="s">
        <v>40</v>
      </c>
      <c r="J217" s="2" t="s">
        <v>41</v>
      </c>
      <c r="K217" s="2" t="s">
        <v>42</v>
      </c>
      <c r="L217" s="2" t="s">
        <v>43</v>
      </c>
      <c r="M217" s="2"/>
      <c r="N217" s="29"/>
      <c r="O217" s="2"/>
      <c r="P217" s="2"/>
      <c r="Q217" s="2">
        <f t="shared" si="3"/>
        <v>0</v>
      </c>
    </row>
    <row r="218" spans="1:17" ht="96" x14ac:dyDescent="0.25">
      <c r="A218" s="47" t="s">
        <v>491</v>
      </c>
      <c r="B218" s="47" t="s">
        <v>540</v>
      </c>
      <c r="C218" s="48" t="s">
        <v>272</v>
      </c>
      <c r="D218" s="48" t="s">
        <v>462</v>
      </c>
      <c r="E218" s="48" t="s">
        <v>493</v>
      </c>
      <c r="F218" s="48" t="s">
        <v>541</v>
      </c>
      <c r="G218" s="48" t="s">
        <v>68</v>
      </c>
      <c r="H218" s="48" t="s">
        <v>39</v>
      </c>
      <c r="I218" s="2" t="s">
        <v>40</v>
      </c>
      <c r="J218" s="2" t="s">
        <v>41</v>
      </c>
      <c r="K218" s="2" t="s">
        <v>42</v>
      </c>
      <c r="L218" s="2" t="s">
        <v>43</v>
      </c>
      <c r="M218" s="2"/>
      <c r="N218" s="29"/>
      <c r="O218" s="2"/>
      <c r="P218" s="2"/>
      <c r="Q218" s="2">
        <f t="shared" si="3"/>
        <v>0</v>
      </c>
    </row>
    <row r="219" spans="1:17" ht="96" x14ac:dyDescent="0.25">
      <c r="A219" s="47" t="s">
        <v>491</v>
      </c>
      <c r="B219" s="47" t="s">
        <v>542</v>
      </c>
      <c r="C219" s="48" t="s">
        <v>272</v>
      </c>
      <c r="D219" s="48" t="s">
        <v>462</v>
      </c>
      <c r="E219" s="48" t="s">
        <v>493</v>
      </c>
      <c r="F219" s="48" t="s">
        <v>543</v>
      </c>
      <c r="G219" s="48" t="s">
        <v>381</v>
      </c>
      <c r="H219" s="48" t="s">
        <v>39</v>
      </c>
      <c r="I219" s="2" t="s">
        <v>40</v>
      </c>
      <c r="J219" s="2" t="s">
        <v>41</v>
      </c>
      <c r="K219" s="2" t="s">
        <v>42</v>
      </c>
      <c r="L219" s="2" t="s">
        <v>43</v>
      </c>
      <c r="M219" s="2"/>
      <c r="N219" s="29"/>
      <c r="O219" s="2"/>
      <c r="P219" s="2"/>
      <c r="Q219" s="2">
        <f t="shared" si="3"/>
        <v>0</v>
      </c>
    </row>
    <row r="220" spans="1:17" ht="60" x14ac:dyDescent="0.25">
      <c r="A220" s="47" t="s">
        <v>491</v>
      </c>
      <c r="B220" s="47" t="s">
        <v>544</v>
      </c>
      <c r="C220" s="48" t="s">
        <v>272</v>
      </c>
      <c r="D220" s="48" t="s">
        <v>462</v>
      </c>
      <c r="E220" s="48" t="s">
        <v>493</v>
      </c>
      <c r="F220" s="48" t="s">
        <v>545</v>
      </c>
      <c r="G220" s="48" t="s">
        <v>235</v>
      </c>
      <c r="H220" s="48" t="s">
        <v>39</v>
      </c>
      <c r="I220" s="2" t="s">
        <v>40</v>
      </c>
      <c r="J220" s="2" t="s">
        <v>41</v>
      </c>
      <c r="K220" s="2" t="s">
        <v>42</v>
      </c>
      <c r="L220" s="2" t="s">
        <v>43</v>
      </c>
      <c r="M220" s="2"/>
      <c r="N220" s="29"/>
      <c r="O220" s="2"/>
      <c r="P220" s="2"/>
      <c r="Q220" s="2">
        <f t="shared" si="3"/>
        <v>0</v>
      </c>
    </row>
    <row r="221" spans="1:17" ht="72" x14ac:dyDescent="0.25">
      <c r="A221" s="47" t="s">
        <v>491</v>
      </c>
      <c r="B221" s="47" t="s">
        <v>546</v>
      </c>
      <c r="C221" s="48" t="s">
        <v>272</v>
      </c>
      <c r="D221" s="48" t="s">
        <v>462</v>
      </c>
      <c r="E221" s="48" t="s">
        <v>493</v>
      </c>
      <c r="F221" s="48" t="s">
        <v>547</v>
      </c>
      <c r="G221" s="48" t="s">
        <v>381</v>
      </c>
      <c r="H221" s="48" t="s">
        <v>39</v>
      </c>
      <c r="I221" s="2" t="s">
        <v>40</v>
      </c>
      <c r="J221" s="2" t="s">
        <v>41</v>
      </c>
      <c r="K221" s="2" t="s">
        <v>42</v>
      </c>
      <c r="L221" s="2" t="s">
        <v>43</v>
      </c>
      <c r="M221" s="2"/>
      <c r="N221" s="29"/>
      <c r="O221" s="2"/>
      <c r="P221" s="2"/>
      <c r="Q221" s="2">
        <f t="shared" si="3"/>
        <v>0</v>
      </c>
    </row>
    <row r="222" spans="1:17" ht="72" x14ac:dyDescent="0.25">
      <c r="A222" s="47" t="s">
        <v>491</v>
      </c>
      <c r="B222" s="47" t="s">
        <v>548</v>
      </c>
      <c r="C222" s="48" t="s">
        <v>272</v>
      </c>
      <c r="D222" s="48" t="s">
        <v>462</v>
      </c>
      <c r="E222" s="48" t="s">
        <v>493</v>
      </c>
      <c r="F222" s="49" t="s">
        <v>549</v>
      </c>
      <c r="G222" s="48" t="s">
        <v>381</v>
      </c>
      <c r="H222" s="48" t="s">
        <v>39</v>
      </c>
      <c r="I222" s="2" t="s">
        <v>40</v>
      </c>
      <c r="J222" s="2" t="s">
        <v>41</v>
      </c>
      <c r="K222" s="2" t="s">
        <v>42</v>
      </c>
      <c r="L222" s="2" t="s">
        <v>43</v>
      </c>
      <c r="M222" s="2"/>
      <c r="N222" s="29"/>
      <c r="O222" s="2"/>
      <c r="P222" s="2"/>
      <c r="Q222" s="2">
        <f t="shared" si="3"/>
        <v>0</v>
      </c>
    </row>
    <row r="223" spans="1:17" ht="108" x14ac:dyDescent="0.25">
      <c r="A223" s="47" t="s">
        <v>491</v>
      </c>
      <c r="B223" s="47" t="s">
        <v>550</v>
      </c>
      <c r="C223" s="48" t="s">
        <v>272</v>
      </c>
      <c r="D223" s="48" t="s">
        <v>462</v>
      </c>
      <c r="E223" s="48" t="s">
        <v>493</v>
      </c>
      <c r="F223" s="49" t="s">
        <v>551</v>
      </c>
      <c r="G223" s="48" t="s">
        <v>381</v>
      </c>
      <c r="H223" s="48" t="s">
        <v>39</v>
      </c>
      <c r="I223" s="2" t="s">
        <v>40</v>
      </c>
      <c r="J223" s="2" t="s">
        <v>41</v>
      </c>
      <c r="K223" s="2" t="s">
        <v>42</v>
      </c>
      <c r="L223" s="2" t="s">
        <v>43</v>
      </c>
      <c r="M223" s="2"/>
      <c r="N223" s="29"/>
      <c r="O223" s="2"/>
      <c r="P223" s="2"/>
      <c r="Q223" s="2">
        <f t="shared" si="3"/>
        <v>0</v>
      </c>
    </row>
    <row r="224" spans="1:17" ht="72" x14ac:dyDescent="0.25">
      <c r="A224" s="47" t="s">
        <v>491</v>
      </c>
      <c r="B224" s="47" t="s">
        <v>552</v>
      </c>
      <c r="C224" s="48" t="s">
        <v>272</v>
      </c>
      <c r="D224" s="48" t="s">
        <v>462</v>
      </c>
      <c r="E224" s="48" t="s">
        <v>493</v>
      </c>
      <c r="F224" s="48" t="s">
        <v>553</v>
      </c>
      <c r="G224" s="48" t="s">
        <v>46</v>
      </c>
      <c r="H224" s="48" t="s">
        <v>46</v>
      </c>
      <c r="I224" s="2" t="s">
        <v>40</v>
      </c>
      <c r="J224" s="2" t="s">
        <v>41</v>
      </c>
      <c r="K224" s="2" t="s">
        <v>42</v>
      </c>
      <c r="L224" s="2" t="s">
        <v>43</v>
      </c>
      <c r="M224" s="2"/>
      <c r="N224" s="29"/>
      <c r="O224" s="2"/>
      <c r="P224" s="2"/>
      <c r="Q224" s="2">
        <f t="shared" si="3"/>
        <v>0</v>
      </c>
    </row>
    <row r="225" spans="1:17" ht="72" x14ac:dyDescent="0.25">
      <c r="A225" s="47" t="s">
        <v>491</v>
      </c>
      <c r="B225" s="47" t="s">
        <v>554</v>
      </c>
      <c r="C225" s="52" t="s">
        <v>272</v>
      </c>
      <c r="D225" s="52" t="s">
        <v>462</v>
      </c>
      <c r="E225" s="52" t="s">
        <v>493</v>
      </c>
      <c r="F225" s="50" t="s">
        <v>555</v>
      </c>
      <c r="G225" s="48" t="s">
        <v>38</v>
      </c>
      <c r="H225" s="48" t="s">
        <v>39</v>
      </c>
      <c r="I225" s="51" t="s">
        <v>40</v>
      </c>
      <c r="J225" s="2" t="s">
        <v>41</v>
      </c>
      <c r="K225" s="2" t="s">
        <v>42</v>
      </c>
      <c r="L225" s="2" t="s">
        <v>43</v>
      </c>
      <c r="M225" s="2"/>
      <c r="N225" s="29"/>
      <c r="O225" s="2"/>
      <c r="P225" s="2"/>
      <c r="Q225" s="2">
        <f t="shared" si="3"/>
        <v>0</v>
      </c>
    </row>
    <row r="226" spans="1:17" s="55" customFormat="1" ht="84" x14ac:dyDescent="0.25">
      <c r="A226" s="56" t="s">
        <v>491</v>
      </c>
      <c r="B226" s="56" t="s">
        <v>1859</v>
      </c>
      <c r="C226" s="57" t="s">
        <v>272</v>
      </c>
      <c r="D226" s="57" t="s">
        <v>462</v>
      </c>
      <c r="E226" s="57" t="s">
        <v>493</v>
      </c>
      <c r="F226" s="57" t="s">
        <v>2769</v>
      </c>
      <c r="G226" s="57" t="s">
        <v>167</v>
      </c>
      <c r="H226" s="57" t="s">
        <v>99</v>
      </c>
      <c r="I226" s="53" t="s">
        <v>40</v>
      </c>
      <c r="J226" s="53" t="s">
        <v>41</v>
      </c>
      <c r="K226" s="53" t="s">
        <v>42</v>
      </c>
      <c r="L226" s="53" t="s">
        <v>43</v>
      </c>
      <c r="M226" s="53"/>
      <c r="N226" s="54"/>
      <c r="O226" s="53"/>
      <c r="P226" s="53"/>
      <c r="Q226" s="53">
        <f>IF(M226="B-Out of the Box",5,IF(AND(M226="C-Update to code",N226="L (0-40 hrs)"),3.5,IF(AND(M226="C-Update to code",N226="H (41+ hrs)"),2,IF(AND(M226="C-Update to code",N226=""),2,IF(M226="T-Third-party software integration required",1,IF(M226="U-Unable to meet the requirement",0,0))))))</f>
        <v>0</v>
      </c>
    </row>
    <row r="227" spans="1:17" ht="120" x14ac:dyDescent="0.25">
      <c r="A227" s="47" t="s">
        <v>556</v>
      </c>
      <c r="B227" s="47" t="s">
        <v>557</v>
      </c>
      <c r="C227" s="48" t="s">
        <v>272</v>
      </c>
      <c r="D227" s="48" t="s">
        <v>462</v>
      </c>
      <c r="E227" s="48" t="s">
        <v>558</v>
      </c>
      <c r="F227" s="48" t="s">
        <v>559</v>
      </c>
      <c r="G227" s="48" t="s">
        <v>68</v>
      </c>
      <c r="H227" s="48" t="s">
        <v>39</v>
      </c>
      <c r="I227" s="2" t="s">
        <v>40</v>
      </c>
      <c r="J227" s="2" t="s">
        <v>41</v>
      </c>
      <c r="K227" s="2" t="s">
        <v>42</v>
      </c>
      <c r="L227" s="2" t="s">
        <v>43</v>
      </c>
      <c r="M227" s="2"/>
      <c r="N227" s="29"/>
      <c r="O227" s="2"/>
      <c r="P227" s="2"/>
      <c r="Q227" s="2">
        <f t="shared" si="3"/>
        <v>0</v>
      </c>
    </row>
    <row r="228" spans="1:17" ht="72" x14ac:dyDescent="0.25">
      <c r="A228" s="47" t="s">
        <v>556</v>
      </c>
      <c r="B228" s="47" t="s">
        <v>560</v>
      </c>
      <c r="C228" s="48" t="s">
        <v>272</v>
      </c>
      <c r="D228" s="48" t="s">
        <v>462</v>
      </c>
      <c r="E228" s="48" t="s">
        <v>558</v>
      </c>
      <c r="F228" s="48" t="s">
        <v>561</v>
      </c>
      <c r="G228" s="48" t="s">
        <v>68</v>
      </c>
      <c r="H228" s="48" t="s">
        <v>39</v>
      </c>
      <c r="I228" s="2" t="s">
        <v>40</v>
      </c>
      <c r="J228" s="2" t="s">
        <v>41</v>
      </c>
      <c r="K228" s="2" t="s">
        <v>42</v>
      </c>
      <c r="L228" s="2" t="s">
        <v>43</v>
      </c>
      <c r="M228" s="2"/>
      <c r="N228" s="29"/>
      <c r="O228" s="2"/>
      <c r="P228" s="2"/>
      <c r="Q228" s="2">
        <f t="shared" si="3"/>
        <v>0</v>
      </c>
    </row>
    <row r="229" spans="1:17" ht="120" x14ac:dyDescent="0.25">
      <c r="A229" s="47" t="s">
        <v>556</v>
      </c>
      <c r="B229" s="47" t="s">
        <v>562</v>
      </c>
      <c r="C229" s="48" t="s">
        <v>272</v>
      </c>
      <c r="D229" s="48" t="s">
        <v>462</v>
      </c>
      <c r="E229" s="48" t="s">
        <v>558</v>
      </c>
      <c r="F229" s="48" t="s">
        <v>563</v>
      </c>
      <c r="G229" s="48" t="s">
        <v>68</v>
      </c>
      <c r="H229" s="48" t="s">
        <v>39</v>
      </c>
      <c r="I229" s="2" t="s">
        <v>40</v>
      </c>
      <c r="J229" s="2" t="s">
        <v>41</v>
      </c>
      <c r="K229" s="2" t="s">
        <v>42</v>
      </c>
      <c r="L229" s="2" t="s">
        <v>43</v>
      </c>
      <c r="M229" s="2"/>
      <c r="N229" s="29"/>
      <c r="O229" s="2"/>
      <c r="P229" s="2"/>
      <c r="Q229" s="2">
        <f t="shared" si="3"/>
        <v>0</v>
      </c>
    </row>
    <row r="230" spans="1:17" ht="84" x14ac:dyDescent="0.25">
      <c r="A230" s="47" t="s">
        <v>556</v>
      </c>
      <c r="B230" s="47" t="s">
        <v>564</v>
      </c>
      <c r="C230" s="48" t="s">
        <v>272</v>
      </c>
      <c r="D230" s="48" t="s">
        <v>462</v>
      </c>
      <c r="E230" s="48" t="s">
        <v>558</v>
      </c>
      <c r="F230" s="49" t="s">
        <v>565</v>
      </c>
      <c r="G230" s="48" t="s">
        <v>38</v>
      </c>
      <c r="H230" s="48" t="s">
        <v>39</v>
      </c>
      <c r="I230" s="2" t="s">
        <v>40</v>
      </c>
      <c r="J230" s="2" t="s">
        <v>41</v>
      </c>
      <c r="K230" s="2" t="s">
        <v>42</v>
      </c>
      <c r="L230" s="2" t="s">
        <v>43</v>
      </c>
      <c r="M230" s="2"/>
      <c r="N230" s="29"/>
      <c r="O230" s="2"/>
      <c r="P230" s="2"/>
      <c r="Q230" s="2">
        <f t="shared" si="3"/>
        <v>0</v>
      </c>
    </row>
    <row r="231" spans="1:17" ht="84" x14ac:dyDescent="0.25">
      <c r="A231" s="47" t="s">
        <v>556</v>
      </c>
      <c r="B231" s="47" t="s">
        <v>566</v>
      </c>
      <c r="C231" s="48" t="s">
        <v>272</v>
      </c>
      <c r="D231" s="48" t="s">
        <v>462</v>
      </c>
      <c r="E231" s="48" t="s">
        <v>558</v>
      </c>
      <c r="F231" s="48" t="s">
        <v>567</v>
      </c>
      <c r="G231" s="48" t="s">
        <v>235</v>
      </c>
      <c r="H231" s="48" t="s">
        <v>39</v>
      </c>
      <c r="I231" s="2" t="s">
        <v>40</v>
      </c>
      <c r="J231" s="2" t="s">
        <v>41</v>
      </c>
      <c r="K231" s="2" t="s">
        <v>42</v>
      </c>
      <c r="L231" s="2" t="s">
        <v>43</v>
      </c>
      <c r="M231" s="2"/>
      <c r="N231" s="29"/>
      <c r="O231" s="2"/>
      <c r="P231" s="2"/>
      <c r="Q231" s="2">
        <f t="shared" si="3"/>
        <v>0</v>
      </c>
    </row>
    <row r="232" spans="1:17" ht="108" x14ac:dyDescent="0.25">
      <c r="A232" s="47" t="s">
        <v>556</v>
      </c>
      <c r="B232" s="47" t="s">
        <v>568</v>
      </c>
      <c r="C232" s="48" t="s">
        <v>272</v>
      </c>
      <c r="D232" s="48" t="s">
        <v>462</v>
      </c>
      <c r="E232" s="48" t="s">
        <v>558</v>
      </c>
      <c r="F232" s="48" t="s">
        <v>569</v>
      </c>
      <c r="G232" s="48" t="s">
        <v>68</v>
      </c>
      <c r="H232" s="48" t="s">
        <v>39</v>
      </c>
      <c r="I232" s="2" t="s">
        <v>40</v>
      </c>
      <c r="J232" s="2" t="s">
        <v>41</v>
      </c>
      <c r="K232" s="2" t="s">
        <v>42</v>
      </c>
      <c r="L232" s="2" t="s">
        <v>43</v>
      </c>
      <c r="M232" s="2"/>
      <c r="N232" s="29"/>
      <c r="O232" s="2"/>
      <c r="P232" s="2"/>
      <c r="Q232" s="2">
        <f t="shared" si="3"/>
        <v>0</v>
      </c>
    </row>
    <row r="233" spans="1:17" ht="60" x14ac:dyDescent="0.25">
      <c r="A233" s="47" t="s">
        <v>556</v>
      </c>
      <c r="B233" s="47" t="s">
        <v>570</v>
      </c>
      <c r="C233" s="48" t="s">
        <v>272</v>
      </c>
      <c r="D233" s="48" t="s">
        <v>462</v>
      </c>
      <c r="E233" s="48" t="s">
        <v>558</v>
      </c>
      <c r="F233" s="49" t="s">
        <v>571</v>
      </c>
      <c r="G233" s="48" t="s">
        <v>68</v>
      </c>
      <c r="H233" s="48" t="s">
        <v>39</v>
      </c>
      <c r="I233" s="2" t="s">
        <v>40</v>
      </c>
      <c r="J233" s="2" t="s">
        <v>41</v>
      </c>
      <c r="K233" s="2" t="s">
        <v>42</v>
      </c>
      <c r="L233" s="2" t="s">
        <v>43</v>
      </c>
      <c r="M233" s="2"/>
      <c r="N233" s="29"/>
      <c r="O233" s="2"/>
      <c r="P233" s="2"/>
      <c r="Q233" s="2">
        <f t="shared" si="3"/>
        <v>0</v>
      </c>
    </row>
    <row r="234" spans="1:17" ht="48" x14ac:dyDescent="0.25">
      <c r="A234" s="47" t="s">
        <v>556</v>
      </c>
      <c r="B234" s="47" t="s">
        <v>572</v>
      </c>
      <c r="C234" s="48" t="s">
        <v>272</v>
      </c>
      <c r="D234" s="48" t="s">
        <v>462</v>
      </c>
      <c r="E234" s="48" t="s">
        <v>558</v>
      </c>
      <c r="F234" s="48" t="s">
        <v>573</v>
      </c>
      <c r="G234" s="48" t="s">
        <v>68</v>
      </c>
      <c r="H234" s="48" t="s">
        <v>39</v>
      </c>
      <c r="I234" s="2" t="s">
        <v>40</v>
      </c>
      <c r="J234" s="2" t="s">
        <v>41</v>
      </c>
      <c r="K234" s="2" t="s">
        <v>42</v>
      </c>
      <c r="L234" s="2" t="s">
        <v>43</v>
      </c>
      <c r="M234" s="2"/>
      <c r="N234" s="29"/>
      <c r="O234" s="2"/>
      <c r="P234" s="2"/>
      <c r="Q234" s="2">
        <f t="shared" si="3"/>
        <v>0</v>
      </c>
    </row>
    <row r="235" spans="1:17" ht="60" x14ac:dyDescent="0.25">
      <c r="A235" s="47" t="s">
        <v>556</v>
      </c>
      <c r="B235" s="47" t="s">
        <v>574</v>
      </c>
      <c r="C235" s="48" t="s">
        <v>272</v>
      </c>
      <c r="D235" s="48" t="s">
        <v>462</v>
      </c>
      <c r="E235" s="48" t="s">
        <v>558</v>
      </c>
      <c r="F235" s="48" t="s">
        <v>575</v>
      </c>
      <c r="G235" s="48" t="s">
        <v>381</v>
      </c>
      <c r="H235" s="48" t="s">
        <v>39</v>
      </c>
      <c r="I235" s="2" t="s">
        <v>40</v>
      </c>
      <c r="J235" s="2" t="s">
        <v>41</v>
      </c>
      <c r="K235" s="2" t="s">
        <v>42</v>
      </c>
      <c r="L235" s="2" t="s">
        <v>43</v>
      </c>
      <c r="M235" s="2"/>
      <c r="N235" s="29"/>
      <c r="O235" s="2"/>
      <c r="P235" s="2"/>
      <c r="Q235" s="2">
        <f t="shared" si="3"/>
        <v>0</v>
      </c>
    </row>
    <row r="236" spans="1:17" ht="108" x14ac:dyDescent="0.25">
      <c r="A236" s="47" t="s">
        <v>556</v>
      </c>
      <c r="B236" s="47" t="s">
        <v>576</v>
      </c>
      <c r="C236" s="48" t="s">
        <v>272</v>
      </c>
      <c r="D236" s="48" t="s">
        <v>462</v>
      </c>
      <c r="E236" s="48" t="s">
        <v>558</v>
      </c>
      <c r="F236" s="49" t="s">
        <v>577</v>
      </c>
      <c r="G236" s="48" t="s">
        <v>68</v>
      </c>
      <c r="H236" s="48" t="s">
        <v>39</v>
      </c>
      <c r="I236" s="2" t="s">
        <v>40</v>
      </c>
      <c r="J236" s="2" t="s">
        <v>41</v>
      </c>
      <c r="K236" s="2" t="s">
        <v>42</v>
      </c>
      <c r="L236" s="2" t="s">
        <v>43</v>
      </c>
      <c r="M236" s="2"/>
      <c r="N236" s="29"/>
      <c r="O236" s="2"/>
      <c r="P236" s="2"/>
      <c r="Q236" s="2">
        <f t="shared" si="3"/>
        <v>0</v>
      </c>
    </row>
    <row r="237" spans="1:17" ht="60" x14ac:dyDescent="0.25">
      <c r="A237" s="47" t="s">
        <v>556</v>
      </c>
      <c r="B237" s="47" t="s">
        <v>578</v>
      </c>
      <c r="C237" s="48" t="s">
        <v>272</v>
      </c>
      <c r="D237" s="48" t="s">
        <v>462</v>
      </c>
      <c r="E237" s="48" t="s">
        <v>558</v>
      </c>
      <c r="F237" s="48" t="s">
        <v>579</v>
      </c>
      <c r="G237" s="48" t="s">
        <v>38</v>
      </c>
      <c r="H237" s="48" t="s">
        <v>39</v>
      </c>
      <c r="I237" s="2" t="s">
        <v>40</v>
      </c>
      <c r="J237" s="2" t="s">
        <v>41</v>
      </c>
      <c r="K237" s="2" t="s">
        <v>42</v>
      </c>
      <c r="L237" s="2" t="s">
        <v>43</v>
      </c>
      <c r="M237" s="2"/>
      <c r="N237" s="29"/>
      <c r="O237" s="2"/>
      <c r="P237" s="2"/>
      <c r="Q237" s="2">
        <f t="shared" si="3"/>
        <v>0</v>
      </c>
    </row>
    <row r="238" spans="1:17" ht="72" x14ac:dyDescent="0.25">
      <c r="A238" s="47" t="s">
        <v>556</v>
      </c>
      <c r="B238" s="47" t="s">
        <v>580</v>
      </c>
      <c r="C238" s="48" t="s">
        <v>272</v>
      </c>
      <c r="D238" s="48" t="s">
        <v>462</v>
      </c>
      <c r="E238" s="48" t="s">
        <v>558</v>
      </c>
      <c r="F238" s="48" t="s">
        <v>581</v>
      </c>
      <c r="G238" s="48" t="s">
        <v>68</v>
      </c>
      <c r="H238" s="48" t="s">
        <v>39</v>
      </c>
      <c r="I238" s="2" t="s">
        <v>40</v>
      </c>
      <c r="J238" s="2" t="s">
        <v>41</v>
      </c>
      <c r="K238" s="2" t="s">
        <v>42</v>
      </c>
      <c r="L238" s="2" t="s">
        <v>43</v>
      </c>
      <c r="M238" s="2"/>
      <c r="N238" s="29"/>
      <c r="O238" s="2"/>
      <c r="P238" s="2"/>
      <c r="Q238" s="2">
        <f t="shared" si="3"/>
        <v>0</v>
      </c>
    </row>
    <row r="239" spans="1:17" ht="108" x14ac:dyDescent="0.25">
      <c r="A239" s="47" t="s">
        <v>582</v>
      </c>
      <c r="B239" s="47" t="s">
        <v>583</v>
      </c>
      <c r="C239" s="48" t="s">
        <v>272</v>
      </c>
      <c r="D239" s="48" t="s">
        <v>462</v>
      </c>
      <c r="E239" s="48" t="s">
        <v>584</v>
      </c>
      <c r="F239" s="49" t="s">
        <v>585</v>
      </c>
      <c r="G239" s="48" t="s">
        <v>68</v>
      </c>
      <c r="H239" s="48" t="s">
        <v>39</v>
      </c>
      <c r="I239" s="2" t="s">
        <v>40</v>
      </c>
      <c r="J239" s="2" t="s">
        <v>41</v>
      </c>
      <c r="K239" s="2" t="s">
        <v>42</v>
      </c>
      <c r="L239" s="2" t="s">
        <v>43</v>
      </c>
      <c r="M239" s="2"/>
      <c r="N239" s="29"/>
      <c r="O239" s="2"/>
      <c r="P239" s="2"/>
      <c r="Q239" s="2">
        <f t="shared" si="3"/>
        <v>0</v>
      </c>
    </row>
    <row r="240" spans="1:17" ht="60" x14ac:dyDescent="0.25">
      <c r="A240" s="47" t="s">
        <v>582</v>
      </c>
      <c r="B240" s="47" t="s">
        <v>586</v>
      </c>
      <c r="C240" s="48" t="s">
        <v>272</v>
      </c>
      <c r="D240" s="48" t="s">
        <v>462</v>
      </c>
      <c r="E240" s="48" t="s">
        <v>584</v>
      </c>
      <c r="F240" s="48" t="s">
        <v>587</v>
      </c>
      <c r="G240" s="48" t="s">
        <v>38</v>
      </c>
      <c r="H240" s="48" t="s">
        <v>39</v>
      </c>
      <c r="I240" s="2" t="s">
        <v>40</v>
      </c>
      <c r="J240" s="2" t="s">
        <v>41</v>
      </c>
      <c r="K240" s="2" t="s">
        <v>42</v>
      </c>
      <c r="L240" s="2" t="s">
        <v>43</v>
      </c>
      <c r="M240" s="2"/>
      <c r="N240" s="29"/>
      <c r="O240" s="2"/>
      <c r="P240" s="2"/>
      <c r="Q240" s="2">
        <f t="shared" si="3"/>
        <v>0</v>
      </c>
    </row>
    <row r="241" spans="1:17" ht="84" x14ac:dyDescent="0.25">
      <c r="A241" s="47" t="s">
        <v>588</v>
      </c>
      <c r="B241" s="47" t="s">
        <v>589</v>
      </c>
      <c r="C241" s="48" t="s">
        <v>272</v>
      </c>
      <c r="D241" s="48" t="s">
        <v>462</v>
      </c>
      <c r="E241" s="48" t="s">
        <v>590</v>
      </c>
      <c r="F241" s="48" t="s">
        <v>591</v>
      </c>
      <c r="G241" s="48" t="s">
        <v>38</v>
      </c>
      <c r="H241" s="48" t="s">
        <v>39</v>
      </c>
      <c r="I241" s="2" t="s">
        <v>40</v>
      </c>
      <c r="J241" s="2" t="s">
        <v>41</v>
      </c>
      <c r="K241" s="2" t="s">
        <v>42</v>
      </c>
      <c r="L241" s="2" t="s">
        <v>43</v>
      </c>
      <c r="M241" s="2"/>
      <c r="N241" s="29"/>
      <c r="O241" s="2"/>
      <c r="P241" s="2"/>
      <c r="Q241" s="2">
        <f t="shared" si="3"/>
        <v>0</v>
      </c>
    </row>
    <row r="242" spans="1:17" ht="60" x14ac:dyDescent="0.25">
      <c r="A242" s="47" t="s">
        <v>588</v>
      </c>
      <c r="B242" s="47" t="s">
        <v>592</v>
      </c>
      <c r="C242" s="48" t="s">
        <v>272</v>
      </c>
      <c r="D242" s="48" t="s">
        <v>462</v>
      </c>
      <c r="E242" s="48" t="s">
        <v>590</v>
      </c>
      <c r="F242" s="48" t="s">
        <v>593</v>
      </c>
      <c r="G242" s="48" t="s">
        <v>38</v>
      </c>
      <c r="H242" s="48" t="s">
        <v>39</v>
      </c>
      <c r="I242" s="2" t="s">
        <v>40</v>
      </c>
      <c r="J242" s="2" t="s">
        <v>41</v>
      </c>
      <c r="K242" s="2" t="s">
        <v>42</v>
      </c>
      <c r="L242" s="2" t="s">
        <v>43</v>
      </c>
      <c r="M242" s="2"/>
      <c r="N242" s="29"/>
      <c r="O242" s="2"/>
      <c r="P242" s="2"/>
      <c r="Q242" s="2">
        <f t="shared" si="3"/>
        <v>0</v>
      </c>
    </row>
    <row r="243" spans="1:17" ht="108" x14ac:dyDescent="0.25">
      <c r="A243" s="47" t="s">
        <v>588</v>
      </c>
      <c r="B243" s="47" t="s">
        <v>594</v>
      </c>
      <c r="C243" s="48" t="s">
        <v>272</v>
      </c>
      <c r="D243" s="48" t="s">
        <v>462</v>
      </c>
      <c r="E243" s="48" t="s">
        <v>590</v>
      </c>
      <c r="F243" s="48" t="s">
        <v>595</v>
      </c>
      <c r="G243" s="48" t="s">
        <v>38</v>
      </c>
      <c r="H243" s="48" t="s">
        <v>39</v>
      </c>
      <c r="I243" s="2" t="s">
        <v>40</v>
      </c>
      <c r="J243" s="2" t="s">
        <v>41</v>
      </c>
      <c r="K243" s="2" t="s">
        <v>42</v>
      </c>
      <c r="L243" s="2" t="s">
        <v>43</v>
      </c>
      <c r="M243" s="2"/>
      <c r="N243" s="29"/>
      <c r="O243" s="2"/>
      <c r="P243" s="2"/>
      <c r="Q243" s="2">
        <f t="shared" si="3"/>
        <v>0</v>
      </c>
    </row>
    <row r="244" spans="1:17" ht="96" x14ac:dyDescent="0.25">
      <c r="A244" s="47" t="s">
        <v>588</v>
      </c>
      <c r="B244" s="47" t="s">
        <v>596</v>
      </c>
      <c r="C244" s="48" t="s">
        <v>272</v>
      </c>
      <c r="D244" s="48" t="s">
        <v>462</v>
      </c>
      <c r="E244" s="48" t="s">
        <v>590</v>
      </c>
      <c r="F244" s="49" t="s">
        <v>597</v>
      </c>
      <c r="G244" s="48" t="s">
        <v>68</v>
      </c>
      <c r="H244" s="48" t="s">
        <v>39</v>
      </c>
      <c r="I244" s="2" t="s">
        <v>40</v>
      </c>
      <c r="J244" s="2" t="s">
        <v>41</v>
      </c>
      <c r="K244" s="2" t="s">
        <v>42</v>
      </c>
      <c r="L244" s="2" t="s">
        <v>43</v>
      </c>
      <c r="M244" s="2"/>
      <c r="N244" s="29"/>
      <c r="O244" s="2"/>
      <c r="P244" s="2"/>
      <c r="Q244" s="2">
        <f t="shared" si="3"/>
        <v>0</v>
      </c>
    </row>
    <row r="245" spans="1:17" ht="60" x14ac:dyDescent="0.25">
      <c r="A245" s="47" t="s">
        <v>588</v>
      </c>
      <c r="B245" s="47" t="s">
        <v>598</v>
      </c>
      <c r="C245" s="48" t="s">
        <v>272</v>
      </c>
      <c r="D245" s="48" t="s">
        <v>462</v>
      </c>
      <c r="E245" s="48" t="s">
        <v>590</v>
      </c>
      <c r="F245" s="48" t="s">
        <v>599</v>
      </c>
      <c r="G245" s="48" t="s">
        <v>38</v>
      </c>
      <c r="H245" s="48" t="s">
        <v>39</v>
      </c>
      <c r="I245" s="2" t="s">
        <v>40</v>
      </c>
      <c r="J245" s="2" t="s">
        <v>41</v>
      </c>
      <c r="K245" s="2" t="s">
        <v>42</v>
      </c>
      <c r="L245" s="2" t="s">
        <v>43</v>
      </c>
      <c r="M245" s="2"/>
      <c r="N245" s="29"/>
      <c r="O245" s="2"/>
      <c r="P245" s="2"/>
      <c r="Q245" s="2">
        <f t="shared" si="3"/>
        <v>0</v>
      </c>
    </row>
    <row r="246" spans="1:17" ht="108" x14ac:dyDescent="0.25">
      <c r="A246" s="47" t="s">
        <v>588</v>
      </c>
      <c r="B246" s="47" t="s">
        <v>600</v>
      </c>
      <c r="C246" s="48" t="s">
        <v>272</v>
      </c>
      <c r="D246" s="48" t="s">
        <v>462</v>
      </c>
      <c r="E246" s="48" t="s">
        <v>590</v>
      </c>
      <c r="F246" s="48" t="s">
        <v>601</v>
      </c>
      <c r="G246" s="48" t="s">
        <v>381</v>
      </c>
      <c r="H246" s="48" t="s">
        <v>39</v>
      </c>
      <c r="I246" s="2" t="s">
        <v>40</v>
      </c>
      <c r="J246" s="2" t="s">
        <v>41</v>
      </c>
      <c r="K246" s="2" t="s">
        <v>42</v>
      </c>
      <c r="L246" s="2" t="s">
        <v>43</v>
      </c>
      <c r="M246" s="2"/>
      <c r="N246" s="29"/>
      <c r="O246" s="2"/>
      <c r="P246" s="2"/>
      <c r="Q246" s="2">
        <f t="shared" si="3"/>
        <v>0</v>
      </c>
    </row>
    <row r="247" spans="1:17" ht="108" x14ac:dyDescent="0.25">
      <c r="A247" s="47" t="s">
        <v>588</v>
      </c>
      <c r="B247" s="47" t="s">
        <v>602</v>
      </c>
      <c r="C247" s="48" t="s">
        <v>272</v>
      </c>
      <c r="D247" s="48" t="s">
        <v>462</v>
      </c>
      <c r="E247" s="48" t="s">
        <v>590</v>
      </c>
      <c r="F247" s="48" t="s">
        <v>603</v>
      </c>
      <c r="G247" s="48" t="s">
        <v>381</v>
      </c>
      <c r="H247" s="48" t="s">
        <v>39</v>
      </c>
      <c r="I247" s="2" t="s">
        <v>40</v>
      </c>
      <c r="J247" s="2" t="s">
        <v>41</v>
      </c>
      <c r="K247" s="2" t="s">
        <v>42</v>
      </c>
      <c r="L247" s="2" t="s">
        <v>43</v>
      </c>
      <c r="M247" s="2"/>
      <c r="N247" s="29"/>
      <c r="O247" s="2"/>
      <c r="P247" s="2"/>
      <c r="Q247" s="2">
        <f t="shared" si="3"/>
        <v>0</v>
      </c>
    </row>
    <row r="248" spans="1:17" ht="72" x14ac:dyDescent="0.25">
      <c r="A248" s="47" t="s">
        <v>604</v>
      </c>
      <c r="B248" s="47" t="s">
        <v>605</v>
      </c>
      <c r="C248" s="48" t="s">
        <v>272</v>
      </c>
      <c r="D248" s="48" t="s">
        <v>462</v>
      </c>
      <c r="E248" s="48" t="s">
        <v>606</v>
      </c>
      <c r="F248" s="48" t="s">
        <v>607</v>
      </c>
      <c r="G248" s="48" t="s">
        <v>38</v>
      </c>
      <c r="H248" s="48" t="s">
        <v>39</v>
      </c>
      <c r="I248" s="2" t="s">
        <v>40</v>
      </c>
      <c r="J248" s="2" t="s">
        <v>41</v>
      </c>
      <c r="K248" s="2" t="s">
        <v>42</v>
      </c>
      <c r="L248" s="2" t="s">
        <v>43</v>
      </c>
      <c r="M248" s="2"/>
      <c r="N248" s="29"/>
      <c r="O248" s="2"/>
      <c r="P248" s="2"/>
      <c r="Q248" s="2">
        <f t="shared" si="3"/>
        <v>0</v>
      </c>
    </row>
    <row r="249" spans="1:17" ht="60" x14ac:dyDescent="0.25">
      <c r="A249" s="47" t="s">
        <v>604</v>
      </c>
      <c r="B249" s="47" t="s">
        <v>608</v>
      </c>
      <c r="C249" s="48" t="s">
        <v>272</v>
      </c>
      <c r="D249" s="48" t="s">
        <v>462</v>
      </c>
      <c r="E249" s="48" t="s">
        <v>606</v>
      </c>
      <c r="F249" s="48" t="s">
        <v>609</v>
      </c>
      <c r="G249" s="48" t="s">
        <v>38</v>
      </c>
      <c r="H249" s="48" t="s">
        <v>39</v>
      </c>
      <c r="I249" s="2" t="s">
        <v>40</v>
      </c>
      <c r="J249" s="2" t="s">
        <v>41</v>
      </c>
      <c r="K249" s="2" t="s">
        <v>42</v>
      </c>
      <c r="L249" s="2" t="s">
        <v>43</v>
      </c>
      <c r="M249" s="2"/>
      <c r="N249" s="29"/>
      <c r="O249" s="2"/>
      <c r="P249" s="2"/>
      <c r="Q249" s="2">
        <f t="shared" si="3"/>
        <v>0</v>
      </c>
    </row>
    <row r="250" spans="1:17" ht="72" x14ac:dyDescent="0.25">
      <c r="A250" s="47" t="s">
        <v>604</v>
      </c>
      <c r="B250" s="47" t="s">
        <v>610</v>
      </c>
      <c r="C250" s="48" t="s">
        <v>272</v>
      </c>
      <c r="D250" s="48" t="s">
        <v>462</v>
      </c>
      <c r="E250" s="48" t="s">
        <v>606</v>
      </c>
      <c r="F250" s="48" t="s">
        <v>611</v>
      </c>
      <c r="G250" s="48" t="s">
        <v>38</v>
      </c>
      <c r="H250" s="48" t="s">
        <v>39</v>
      </c>
      <c r="I250" s="2" t="s">
        <v>40</v>
      </c>
      <c r="J250" s="2" t="s">
        <v>41</v>
      </c>
      <c r="K250" s="2" t="s">
        <v>42</v>
      </c>
      <c r="L250" s="2" t="s">
        <v>43</v>
      </c>
      <c r="M250" s="2"/>
      <c r="N250" s="29"/>
      <c r="O250" s="2"/>
      <c r="P250" s="2"/>
      <c r="Q250" s="2">
        <f t="shared" si="3"/>
        <v>0</v>
      </c>
    </row>
    <row r="251" spans="1:17" ht="84" x14ac:dyDescent="0.25">
      <c r="A251" s="47" t="s">
        <v>604</v>
      </c>
      <c r="B251" s="47" t="s">
        <v>612</v>
      </c>
      <c r="C251" s="48" t="s">
        <v>272</v>
      </c>
      <c r="D251" s="48" t="s">
        <v>462</v>
      </c>
      <c r="E251" s="48" t="s">
        <v>606</v>
      </c>
      <c r="F251" s="49" t="s">
        <v>613</v>
      </c>
      <c r="G251" s="48" t="s">
        <v>38</v>
      </c>
      <c r="H251" s="48" t="s">
        <v>39</v>
      </c>
      <c r="I251" s="2" t="s">
        <v>40</v>
      </c>
      <c r="J251" s="2" t="s">
        <v>41</v>
      </c>
      <c r="K251" s="2" t="s">
        <v>42</v>
      </c>
      <c r="L251" s="2" t="s">
        <v>43</v>
      </c>
      <c r="M251" s="2"/>
      <c r="N251" s="29"/>
      <c r="O251" s="2"/>
      <c r="P251" s="2"/>
      <c r="Q251" s="2">
        <f t="shared" si="3"/>
        <v>0</v>
      </c>
    </row>
    <row r="252" spans="1:17" ht="84" x14ac:dyDescent="0.25">
      <c r="A252" s="47" t="s">
        <v>604</v>
      </c>
      <c r="B252" s="47" t="s">
        <v>614</v>
      </c>
      <c r="C252" s="48" t="s">
        <v>272</v>
      </c>
      <c r="D252" s="48" t="s">
        <v>462</v>
      </c>
      <c r="E252" s="48" t="s">
        <v>606</v>
      </c>
      <c r="F252" s="48" t="s">
        <v>615</v>
      </c>
      <c r="G252" s="48" t="s">
        <v>38</v>
      </c>
      <c r="H252" s="48" t="s">
        <v>39</v>
      </c>
      <c r="I252" s="2" t="s">
        <v>40</v>
      </c>
      <c r="J252" s="2" t="s">
        <v>41</v>
      </c>
      <c r="K252" s="2" t="s">
        <v>42</v>
      </c>
      <c r="L252" s="2" t="s">
        <v>43</v>
      </c>
      <c r="M252" s="2"/>
      <c r="N252" s="29"/>
      <c r="O252" s="2"/>
      <c r="P252" s="2"/>
      <c r="Q252" s="2">
        <f t="shared" si="3"/>
        <v>0</v>
      </c>
    </row>
    <row r="253" spans="1:17" ht="108" x14ac:dyDescent="0.25">
      <c r="A253" s="47" t="s">
        <v>604</v>
      </c>
      <c r="B253" s="47" t="s">
        <v>616</v>
      </c>
      <c r="C253" s="48" t="s">
        <v>272</v>
      </c>
      <c r="D253" s="48" t="s">
        <v>462</v>
      </c>
      <c r="E253" s="48" t="s">
        <v>606</v>
      </c>
      <c r="F253" s="48" t="s">
        <v>617</v>
      </c>
      <c r="G253" s="48" t="s">
        <v>38</v>
      </c>
      <c r="H253" s="48" t="s">
        <v>39</v>
      </c>
      <c r="I253" s="2" t="s">
        <v>40</v>
      </c>
      <c r="J253" s="2" t="s">
        <v>41</v>
      </c>
      <c r="K253" s="2" t="s">
        <v>42</v>
      </c>
      <c r="L253" s="2" t="s">
        <v>43</v>
      </c>
      <c r="M253" s="2"/>
      <c r="N253" s="29"/>
      <c r="O253" s="2"/>
      <c r="P253" s="2"/>
      <c r="Q253" s="2">
        <f t="shared" si="3"/>
        <v>0</v>
      </c>
    </row>
    <row r="254" spans="1:17" ht="96" x14ac:dyDescent="0.25">
      <c r="A254" s="47" t="s">
        <v>604</v>
      </c>
      <c r="B254" s="47" t="s">
        <v>618</v>
      </c>
      <c r="C254" s="48" t="s">
        <v>272</v>
      </c>
      <c r="D254" s="48" t="s">
        <v>462</v>
      </c>
      <c r="E254" s="48" t="s">
        <v>606</v>
      </c>
      <c r="F254" s="48" t="s">
        <v>619</v>
      </c>
      <c r="G254" s="48" t="s">
        <v>620</v>
      </c>
      <c r="H254" s="48" t="s">
        <v>99</v>
      </c>
      <c r="I254" s="2" t="s">
        <v>40</v>
      </c>
      <c r="J254" s="2" t="s">
        <v>41</v>
      </c>
      <c r="K254" s="2" t="s">
        <v>42</v>
      </c>
      <c r="L254" s="2" t="s">
        <v>43</v>
      </c>
      <c r="M254" s="2"/>
      <c r="N254" s="29"/>
      <c r="O254" s="2"/>
      <c r="P254" s="2"/>
      <c r="Q254" s="2">
        <f t="shared" si="3"/>
        <v>0</v>
      </c>
    </row>
    <row r="255" spans="1:17" ht="48" x14ac:dyDescent="0.25">
      <c r="A255" s="47" t="s">
        <v>604</v>
      </c>
      <c r="B255" s="47" t="s">
        <v>621</v>
      </c>
      <c r="C255" s="48" t="s">
        <v>272</v>
      </c>
      <c r="D255" s="48" t="s">
        <v>462</v>
      </c>
      <c r="E255" s="48" t="s">
        <v>606</v>
      </c>
      <c r="F255" s="48" t="s">
        <v>622</v>
      </c>
      <c r="G255" s="48" t="s">
        <v>162</v>
      </c>
      <c r="H255" s="48" t="s">
        <v>99</v>
      </c>
      <c r="I255" s="2" t="s">
        <v>40</v>
      </c>
      <c r="J255" s="2" t="s">
        <v>41</v>
      </c>
      <c r="K255" s="2" t="s">
        <v>42</v>
      </c>
      <c r="L255" s="2" t="s">
        <v>43</v>
      </c>
      <c r="M255" s="2"/>
      <c r="N255" s="29"/>
      <c r="O255" s="2"/>
      <c r="P255" s="2"/>
      <c r="Q255" s="2">
        <f t="shared" si="3"/>
        <v>0</v>
      </c>
    </row>
    <row r="256" spans="1:17" ht="60" x14ac:dyDescent="0.25">
      <c r="A256" s="47" t="s">
        <v>604</v>
      </c>
      <c r="B256" s="47" t="s">
        <v>623</v>
      </c>
      <c r="C256" s="48" t="s">
        <v>272</v>
      </c>
      <c r="D256" s="48" t="s">
        <v>462</v>
      </c>
      <c r="E256" s="48" t="s">
        <v>606</v>
      </c>
      <c r="F256" s="48" t="s">
        <v>624</v>
      </c>
      <c r="G256" s="48" t="s">
        <v>38</v>
      </c>
      <c r="H256" s="48" t="s">
        <v>39</v>
      </c>
      <c r="I256" s="2" t="s">
        <v>40</v>
      </c>
      <c r="J256" s="2" t="s">
        <v>41</v>
      </c>
      <c r="K256" s="2" t="s">
        <v>42</v>
      </c>
      <c r="L256" s="2" t="s">
        <v>43</v>
      </c>
      <c r="M256" s="2"/>
      <c r="N256" s="29"/>
      <c r="O256" s="2"/>
      <c r="P256" s="2"/>
      <c r="Q256" s="2">
        <f t="shared" si="3"/>
        <v>0</v>
      </c>
    </row>
    <row r="257" spans="1:17" ht="108" x14ac:dyDescent="0.25">
      <c r="A257" s="47" t="s">
        <v>604</v>
      </c>
      <c r="B257" s="47" t="s">
        <v>625</v>
      </c>
      <c r="C257" s="48" t="s">
        <v>272</v>
      </c>
      <c r="D257" s="48" t="s">
        <v>462</v>
      </c>
      <c r="E257" s="48" t="s">
        <v>606</v>
      </c>
      <c r="F257" s="49" t="s">
        <v>626</v>
      </c>
      <c r="G257" s="48" t="s">
        <v>381</v>
      </c>
      <c r="H257" s="48" t="s">
        <v>39</v>
      </c>
      <c r="I257" s="2" t="s">
        <v>40</v>
      </c>
      <c r="J257" s="2" t="s">
        <v>41</v>
      </c>
      <c r="K257" s="2" t="s">
        <v>42</v>
      </c>
      <c r="L257" s="2" t="s">
        <v>43</v>
      </c>
      <c r="M257" s="2"/>
      <c r="N257" s="29"/>
      <c r="O257" s="2"/>
      <c r="P257" s="2"/>
      <c r="Q257" s="2">
        <f t="shared" si="3"/>
        <v>0</v>
      </c>
    </row>
    <row r="258" spans="1:17" ht="60" x14ac:dyDescent="0.25">
      <c r="A258" s="47" t="s">
        <v>604</v>
      </c>
      <c r="B258" s="47" t="s">
        <v>627</v>
      </c>
      <c r="C258" s="48" t="s">
        <v>272</v>
      </c>
      <c r="D258" s="48" t="s">
        <v>462</v>
      </c>
      <c r="E258" s="48" t="s">
        <v>606</v>
      </c>
      <c r="F258" s="48" t="s">
        <v>628</v>
      </c>
      <c r="G258" s="48" t="s">
        <v>68</v>
      </c>
      <c r="H258" s="48" t="s">
        <v>39</v>
      </c>
      <c r="I258" s="2" t="s">
        <v>40</v>
      </c>
      <c r="J258" s="2" t="s">
        <v>41</v>
      </c>
      <c r="K258" s="2" t="s">
        <v>42</v>
      </c>
      <c r="L258" s="2" t="s">
        <v>43</v>
      </c>
      <c r="M258" s="2"/>
      <c r="N258" s="29"/>
      <c r="O258" s="2"/>
      <c r="P258" s="2"/>
      <c r="Q258" s="2">
        <f t="shared" si="3"/>
        <v>0</v>
      </c>
    </row>
    <row r="259" spans="1:17" ht="144" x14ac:dyDescent="0.25">
      <c r="A259" s="47" t="s">
        <v>604</v>
      </c>
      <c r="B259" s="47" t="s">
        <v>629</v>
      </c>
      <c r="C259" s="48" t="s">
        <v>272</v>
      </c>
      <c r="D259" s="48" t="s">
        <v>462</v>
      </c>
      <c r="E259" s="48" t="s">
        <v>606</v>
      </c>
      <c r="F259" s="48" t="s">
        <v>630</v>
      </c>
      <c r="G259" s="48" t="s">
        <v>38</v>
      </c>
      <c r="H259" s="48" t="s">
        <v>39</v>
      </c>
      <c r="I259" s="2" t="s">
        <v>40</v>
      </c>
      <c r="J259" s="2" t="s">
        <v>41</v>
      </c>
      <c r="K259" s="2" t="s">
        <v>42</v>
      </c>
      <c r="L259" s="2" t="s">
        <v>43</v>
      </c>
      <c r="M259" s="2"/>
      <c r="N259" s="29"/>
      <c r="O259" s="2"/>
      <c r="P259" s="2"/>
      <c r="Q259" s="2">
        <f t="shared" si="3"/>
        <v>0</v>
      </c>
    </row>
    <row r="260" spans="1:17" ht="132" x14ac:dyDescent="0.25">
      <c r="A260" s="47" t="s">
        <v>604</v>
      </c>
      <c r="B260" s="47" t="s">
        <v>631</v>
      </c>
      <c r="C260" s="48" t="s">
        <v>272</v>
      </c>
      <c r="D260" s="48" t="s">
        <v>462</v>
      </c>
      <c r="E260" s="48" t="s">
        <v>606</v>
      </c>
      <c r="F260" s="48" t="s">
        <v>632</v>
      </c>
      <c r="G260" s="48" t="s">
        <v>68</v>
      </c>
      <c r="H260" s="48" t="s">
        <v>39</v>
      </c>
      <c r="I260" s="2" t="s">
        <v>40</v>
      </c>
      <c r="J260" s="2" t="s">
        <v>41</v>
      </c>
      <c r="K260" s="2" t="s">
        <v>42</v>
      </c>
      <c r="L260" s="2" t="s">
        <v>43</v>
      </c>
      <c r="M260" s="2"/>
      <c r="N260" s="29"/>
      <c r="O260" s="2"/>
      <c r="P260" s="2"/>
      <c r="Q260" s="2">
        <f t="shared" si="3"/>
        <v>0</v>
      </c>
    </row>
    <row r="261" spans="1:17" ht="108" x14ac:dyDescent="0.25">
      <c r="A261" s="47" t="s">
        <v>604</v>
      </c>
      <c r="B261" s="47" t="s">
        <v>633</v>
      </c>
      <c r="C261" s="48" t="s">
        <v>272</v>
      </c>
      <c r="D261" s="48" t="s">
        <v>462</v>
      </c>
      <c r="E261" s="48" t="s">
        <v>606</v>
      </c>
      <c r="F261" s="48" t="s">
        <v>634</v>
      </c>
      <c r="G261" s="48" t="s">
        <v>68</v>
      </c>
      <c r="H261" s="48" t="s">
        <v>39</v>
      </c>
      <c r="I261" s="2" t="s">
        <v>40</v>
      </c>
      <c r="J261" s="2" t="s">
        <v>41</v>
      </c>
      <c r="K261" s="2" t="s">
        <v>42</v>
      </c>
      <c r="L261" s="2" t="s">
        <v>43</v>
      </c>
      <c r="M261" s="2"/>
      <c r="N261" s="29"/>
      <c r="O261" s="2"/>
      <c r="P261" s="2"/>
      <c r="Q261" s="2">
        <f t="shared" si="3"/>
        <v>0</v>
      </c>
    </row>
    <row r="262" spans="1:17" ht="120" x14ac:dyDescent="0.25">
      <c r="A262" s="47" t="s">
        <v>604</v>
      </c>
      <c r="B262" s="47" t="s">
        <v>635</v>
      </c>
      <c r="C262" s="48" t="s">
        <v>272</v>
      </c>
      <c r="D262" s="48" t="s">
        <v>462</v>
      </c>
      <c r="E262" s="48" t="s">
        <v>606</v>
      </c>
      <c r="F262" s="48" t="s">
        <v>636</v>
      </c>
      <c r="G262" s="48" t="s">
        <v>38</v>
      </c>
      <c r="H262" s="48" t="s">
        <v>39</v>
      </c>
      <c r="I262" s="2" t="s">
        <v>40</v>
      </c>
      <c r="J262" s="2" t="s">
        <v>41</v>
      </c>
      <c r="K262" s="2" t="s">
        <v>42</v>
      </c>
      <c r="L262" s="2" t="s">
        <v>43</v>
      </c>
      <c r="M262" s="2"/>
      <c r="N262" s="29"/>
      <c r="O262" s="2"/>
      <c r="P262" s="2"/>
      <c r="Q262" s="2">
        <f t="shared" si="3"/>
        <v>0</v>
      </c>
    </row>
    <row r="263" spans="1:17" ht="72" x14ac:dyDescent="0.25">
      <c r="A263" s="47" t="s">
        <v>604</v>
      </c>
      <c r="B263" s="47" t="s">
        <v>637</v>
      </c>
      <c r="C263" s="48" t="s">
        <v>272</v>
      </c>
      <c r="D263" s="48" t="s">
        <v>462</v>
      </c>
      <c r="E263" s="48" t="s">
        <v>606</v>
      </c>
      <c r="F263" s="48" t="s">
        <v>638</v>
      </c>
      <c r="G263" s="48" t="s">
        <v>38</v>
      </c>
      <c r="H263" s="48" t="s">
        <v>39</v>
      </c>
      <c r="I263" s="2" t="s">
        <v>40</v>
      </c>
      <c r="J263" s="2" t="s">
        <v>41</v>
      </c>
      <c r="K263" s="2" t="s">
        <v>42</v>
      </c>
      <c r="L263" s="2" t="s">
        <v>43</v>
      </c>
      <c r="M263" s="2"/>
      <c r="N263" s="29"/>
      <c r="O263" s="2"/>
      <c r="P263" s="2"/>
      <c r="Q263" s="2">
        <f t="shared" ref="Q263:Q326" si="4">IF(M263="B-Out of the Box",5,IF(AND(M263="C-Update to code",N263="L (0-40 hrs)"),3.5,IF(AND(M263="C-Update to code",N263="H (41+ hrs)"),2,IF(AND(M263="C-Update to code",N263=""),2,IF(M263="T-Third-party software integration required",1,IF(M263="U-Unable to meet the requirement",0,0))))))</f>
        <v>0</v>
      </c>
    </row>
    <row r="264" spans="1:17" ht="96" x14ac:dyDescent="0.25">
      <c r="A264" s="47" t="s">
        <v>604</v>
      </c>
      <c r="B264" s="47" t="s">
        <v>639</v>
      </c>
      <c r="C264" s="48" t="s">
        <v>272</v>
      </c>
      <c r="D264" s="48" t="s">
        <v>462</v>
      </c>
      <c r="E264" s="48" t="s">
        <v>606</v>
      </c>
      <c r="F264" s="48" t="s">
        <v>640</v>
      </c>
      <c r="G264" s="48" t="s">
        <v>38</v>
      </c>
      <c r="H264" s="48" t="s">
        <v>39</v>
      </c>
      <c r="I264" s="2" t="s">
        <v>40</v>
      </c>
      <c r="J264" s="2" t="s">
        <v>41</v>
      </c>
      <c r="K264" s="2" t="s">
        <v>42</v>
      </c>
      <c r="L264" s="2" t="s">
        <v>43</v>
      </c>
      <c r="M264" s="2"/>
      <c r="N264" s="29"/>
      <c r="O264" s="2"/>
      <c r="P264" s="2"/>
      <c r="Q264" s="2">
        <f t="shared" si="4"/>
        <v>0</v>
      </c>
    </row>
    <row r="265" spans="1:17" ht="72" x14ac:dyDescent="0.25">
      <c r="A265" s="47" t="s">
        <v>604</v>
      </c>
      <c r="B265" s="47" t="s">
        <v>641</v>
      </c>
      <c r="C265" s="48" t="s">
        <v>272</v>
      </c>
      <c r="D265" s="48" t="s">
        <v>462</v>
      </c>
      <c r="E265" s="48" t="s">
        <v>606</v>
      </c>
      <c r="F265" s="48" t="s">
        <v>642</v>
      </c>
      <c r="G265" s="48" t="s">
        <v>38</v>
      </c>
      <c r="H265" s="48" t="s">
        <v>39</v>
      </c>
      <c r="I265" s="2" t="s">
        <v>40</v>
      </c>
      <c r="J265" s="2" t="s">
        <v>41</v>
      </c>
      <c r="K265" s="2" t="s">
        <v>42</v>
      </c>
      <c r="L265" s="2" t="s">
        <v>43</v>
      </c>
      <c r="M265" s="2"/>
      <c r="N265" s="29"/>
      <c r="O265" s="2"/>
      <c r="P265" s="2"/>
      <c r="Q265" s="2">
        <f t="shared" si="4"/>
        <v>0</v>
      </c>
    </row>
    <row r="266" spans="1:17" ht="72" x14ac:dyDescent="0.25">
      <c r="A266" s="47" t="s">
        <v>604</v>
      </c>
      <c r="B266" s="47" t="s">
        <v>643</v>
      </c>
      <c r="C266" s="48" t="s">
        <v>272</v>
      </c>
      <c r="D266" s="48" t="s">
        <v>462</v>
      </c>
      <c r="E266" s="48" t="s">
        <v>606</v>
      </c>
      <c r="F266" s="48" t="s">
        <v>644</v>
      </c>
      <c r="G266" s="48" t="s">
        <v>68</v>
      </c>
      <c r="H266" s="48" t="s">
        <v>39</v>
      </c>
      <c r="I266" s="2" t="s">
        <v>40</v>
      </c>
      <c r="J266" s="2" t="s">
        <v>41</v>
      </c>
      <c r="K266" s="2" t="s">
        <v>42</v>
      </c>
      <c r="L266" s="2" t="s">
        <v>43</v>
      </c>
      <c r="M266" s="2"/>
      <c r="N266" s="29"/>
      <c r="O266" s="2"/>
      <c r="P266" s="2"/>
      <c r="Q266" s="2">
        <f t="shared" si="4"/>
        <v>0</v>
      </c>
    </row>
    <row r="267" spans="1:17" ht="84" x14ac:dyDescent="0.25">
      <c r="A267" s="47" t="s">
        <v>604</v>
      </c>
      <c r="B267" s="47" t="s">
        <v>645</v>
      </c>
      <c r="C267" s="48" t="s">
        <v>272</v>
      </c>
      <c r="D267" s="48" t="s">
        <v>462</v>
      </c>
      <c r="E267" s="48" t="s">
        <v>606</v>
      </c>
      <c r="F267" s="48" t="s">
        <v>646</v>
      </c>
      <c r="G267" s="48" t="s">
        <v>38</v>
      </c>
      <c r="H267" s="48" t="s">
        <v>39</v>
      </c>
      <c r="I267" s="2" t="s">
        <v>40</v>
      </c>
      <c r="J267" s="2" t="s">
        <v>41</v>
      </c>
      <c r="K267" s="2" t="s">
        <v>42</v>
      </c>
      <c r="L267" s="2" t="s">
        <v>43</v>
      </c>
      <c r="M267" s="2"/>
      <c r="N267" s="29"/>
      <c r="O267" s="2"/>
      <c r="P267" s="2"/>
      <c r="Q267" s="2">
        <f t="shared" si="4"/>
        <v>0</v>
      </c>
    </row>
    <row r="268" spans="1:17" ht="96" x14ac:dyDescent="0.25">
      <c r="A268" s="47" t="s">
        <v>647</v>
      </c>
      <c r="B268" s="47" t="s">
        <v>648</v>
      </c>
      <c r="C268" s="48" t="s">
        <v>272</v>
      </c>
      <c r="D268" s="48" t="s">
        <v>649</v>
      </c>
      <c r="E268" s="48" t="s">
        <v>650</v>
      </c>
      <c r="F268" s="48" t="s">
        <v>651</v>
      </c>
      <c r="G268" s="48" t="s">
        <v>38</v>
      </c>
      <c r="H268" s="48" t="s">
        <v>39</v>
      </c>
      <c r="I268" s="2" t="s">
        <v>40</v>
      </c>
      <c r="J268" s="2" t="s">
        <v>41</v>
      </c>
      <c r="K268" s="2" t="s">
        <v>42</v>
      </c>
      <c r="L268" s="2" t="s">
        <v>43</v>
      </c>
      <c r="M268" s="2"/>
      <c r="N268" s="29"/>
      <c r="O268" s="2"/>
      <c r="P268" s="2"/>
      <c r="Q268" s="2">
        <f t="shared" si="4"/>
        <v>0</v>
      </c>
    </row>
    <row r="269" spans="1:17" ht="72" x14ac:dyDescent="0.25">
      <c r="A269" s="47" t="s">
        <v>652</v>
      </c>
      <c r="B269" s="47" t="s">
        <v>653</v>
      </c>
      <c r="C269" s="48" t="s">
        <v>272</v>
      </c>
      <c r="D269" s="48" t="s">
        <v>649</v>
      </c>
      <c r="E269" s="48" t="s">
        <v>650</v>
      </c>
      <c r="F269" s="48" t="s">
        <v>654</v>
      </c>
      <c r="G269" s="48" t="s">
        <v>38</v>
      </c>
      <c r="H269" s="48" t="s">
        <v>39</v>
      </c>
      <c r="I269" s="2" t="s">
        <v>40</v>
      </c>
      <c r="J269" s="2" t="s">
        <v>41</v>
      </c>
      <c r="K269" s="2" t="s">
        <v>42</v>
      </c>
      <c r="L269" s="2" t="s">
        <v>43</v>
      </c>
      <c r="M269" s="2"/>
      <c r="N269" s="29"/>
      <c r="O269" s="2"/>
      <c r="P269" s="2"/>
      <c r="Q269" s="2">
        <f t="shared" si="4"/>
        <v>0</v>
      </c>
    </row>
    <row r="270" spans="1:17" ht="60" x14ac:dyDescent="0.25">
      <c r="A270" s="47" t="s">
        <v>647</v>
      </c>
      <c r="B270" s="47" t="s">
        <v>655</v>
      </c>
      <c r="C270" s="48" t="s">
        <v>272</v>
      </c>
      <c r="D270" s="48" t="s">
        <v>649</v>
      </c>
      <c r="E270" s="48" t="s">
        <v>650</v>
      </c>
      <c r="F270" s="48" t="s">
        <v>656</v>
      </c>
      <c r="G270" s="48" t="s">
        <v>46</v>
      </c>
      <c r="H270" s="48" t="s">
        <v>46</v>
      </c>
      <c r="I270" s="2" t="s">
        <v>40</v>
      </c>
      <c r="J270" s="2" t="s">
        <v>41</v>
      </c>
      <c r="K270" s="2" t="s">
        <v>42</v>
      </c>
      <c r="L270" s="2" t="s">
        <v>43</v>
      </c>
      <c r="M270" s="2"/>
      <c r="N270" s="29"/>
      <c r="O270" s="2"/>
      <c r="P270" s="2"/>
      <c r="Q270" s="2">
        <f t="shared" si="4"/>
        <v>0</v>
      </c>
    </row>
    <row r="271" spans="1:17" ht="60" x14ac:dyDescent="0.25">
      <c r="A271" s="47" t="s">
        <v>647</v>
      </c>
      <c r="B271" s="47" t="s">
        <v>657</v>
      </c>
      <c r="C271" s="48" t="s">
        <v>272</v>
      </c>
      <c r="D271" s="48" t="s">
        <v>649</v>
      </c>
      <c r="E271" s="48" t="s">
        <v>650</v>
      </c>
      <c r="F271" s="48" t="s">
        <v>658</v>
      </c>
      <c r="G271" s="48" t="s">
        <v>46</v>
      </c>
      <c r="H271" s="48" t="s">
        <v>46</v>
      </c>
      <c r="I271" s="2" t="s">
        <v>40</v>
      </c>
      <c r="J271" s="2" t="s">
        <v>41</v>
      </c>
      <c r="K271" s="2" t="s">
        <v>42</v>
      </c>
      <c r="L271" s="2" t="s">
        <v>43</v>
      </c>
      <c r="M271" s="2"/>
      <c r="N271" s="29"/>
      <c r="O271" s="2"/>
      <c r="P271" s="2"/>
      <c r="Q271" s="2">
        <f t="shared" si="4"/>
        <v>0</v>
      </c>
    </row>
    <row r="272" spans="1:17" ht="60" x14ac:dyDescent="0.25">
      <c r="A272" s="47" t="s">
        <v>647</v>
      </c>
      <c r="B272" s="47" t="s">
        <v>659</v>
      </c>
      <c r="C272" s="48" t="s">
        <v>272</v>
      </c>
      <c r="D272" s="48" t="s">
        <v>649</v>
      </c>
      <c r="E272" s="48" t="s">
        <v>650</v>
      </c>
      <c r="F272" s="48" t="s">
        <v>660</v>
      </c>
      <c r="G272" s="48" t="s">
        <v>46</v>
      </c>
      <c r="H272" s="48" t="s">
        <v>46</v>
      </c>
      <c r="I272" s="2" t="s">
        <v>40</v>
      </c>
      <c r="J272" s="2" t="s">
        <v>41</v>
      </c>
      <c r="K272" s="2" t="s">
        <v>42</v>
      </c>
      <c r="L272" s="2" t="s">
        <v>43</v>
      </c>
      <c r="M272" s="2"/>
      <c r="N272" s="29"/>
      <c r="O272" s="2"/>
      <c r="P272" s="2"/>
      <c r="Q272" s="2">
        <f t="shared" si="4"/>
        <v>0</v>
      </c>
    </row>
    <row r="273" spans="1:17" ht="84" x14ac:dyDescent="0.25">
      <c r="A273" s="47" t="s">
        <v>661</v>
      </c>
      <c r="B273" s="47" t="s">
        <v>662</v>
      </c>
      <c r="C273" s="48" t="s">
        <v>272</v>
      </c>
      <c r="D273" s="48" t="s">
        <v>649</v>
      </c>
      <c r="E273" s="48" t="s">
        <v>663</v>
      </c>
      <c r="F273" s="48" t="s">
        <v>664</v>
      </c>
      <c r="G273" s="48" t="s">
        <v>235</v>
      </c>
      <c r="H273" s="48" t="s">
        <v>39</v>
      </c>
      <c r="I273" s="2" t="s">
        <v>40</v>
      </c>
      <c r="J273" s="2" t="s">
        <v>41</v>
      </c>
      <c r="K273" s="2" t="s">
        <v>42</v>
      </c>
      <c r="L273" s="2" t="s">
        <v>43</v>
      </c>
      <c r="M273" s="2"/>
      <c r="N273" s="29"/>
      <c r="O273" s="2"/>
      <c r="P273" s="2"/>
      <c r="Q273" s="2">
        <f t="shared" si="4"/>
        <v>0</v>
      </c>
    </row>
    <row r="274" spans="1:17" ht="72" x14ac:dyDescent="0.25">
      <c r="A274" s="47" t="s">
        <v>661</v>
      </c>
      <c r="B274" s="47" t="s">
        <v>665</v>
      </c>
      <c r="C274" s="48" t="s">
        <v>272</v>
      </c>
      <c r="D274" s="48" t="s">
        <v>649</v>
      </c>
      <c r="E274" s="48" t="s">
        <v>663</v>
      </c>
      <c r="F274" s="48" t="s">
        <v>666</v>
      </c>
      <c r="G274" s="48" t="s">
        <v>235</v>
      </c>
      <c r="H274" s="48" t="s">
        <v>39</v>
      </c>
      <c r="I274" s="2" t="s">
        <v>40</v>
      </c>
      <c r="J274" s="2" t="s">
        <v>41</v>
      </c>
      <c r="K274" s="2" t="s">
        <v>42</v>
      </c>
      <c r="L274" s="2" t="s">
        <v>43</v>
      </c>
      <c r="M274" s="2"/>
      <c r="N274" s="29"/>
      <c r="O274" s="2"/>
      <c r="P274" s="2"/>
      <c r="Q274" s="2">
        <f t="shared" si="4"/>
        <v>0</v>
      </c>
    </row>
    <row r="275" spans="1:17" ht="60" x14ac:dyDescent="0.25">
      <c r="A275" s="47" t="s">
        <v>661</v>
      </c>
      <c r="B275" s="47" t="s">
        <v>667</v>
      </c>
      <c r="C275" s="48" t="s">
        <v>272</v>
      </c>
      <c r="D275" s="48" t="s">
        <v>649</v>
      </c>
      <c r="E275" s="48" t="s">
        <v>663</v>
      </c>
      <c r="F275" s="48" t="s">
        <v>668</v>
      </c>
      <c r="G275" s="48" t="s">
        <v>235</v>
      </c>
      <c r="H275" s="48" t="s">
        <v>39</v>
      </c>
      <c r="I275" s="2" t="s">
        <v>40</v>
      </c>
      <c r="J275" s="2" t="s">
        <v>41</v>
      </c>
      <c r="K275" s="2" t="s">
        <v>42</v>
      </c>
      <c r="L275" s="2" t="s">
        <v>43</v>
      </c>
      <c r="M275" s="2"/>
      <c r="N275" s="29"/>
      <c r="O275" s="2"/>
      <c r="P275" s="2"/>
      <c r="Q275" s="2">
        <f t="shared" si="4"/>
        <v>0</v>
      </c>
    </row>
    <row r="276" spans="1:17" ht="84" x14ac:dyDescent="0.25">
      <c r="A276" s="47" t="s">
        <v>661</v>
      </c>
      <c r="B276" s="47" t="s">
        <v>669</v>
      </c>
      <c r="C276" s="48" t="s">
        <v>272</v>
      </c>
      <c r="D276" s="48" t="s">
        <v>649</v>
      </c>
      <c r="E276" s="48" t="s">
        <v>663</v>
      </c>
      <c r="F276" s="48" t="s">
        <v>670</v>
      </c>
      <c r="G276" s="48" t="s">
        <v>381</v>
      </c>
      <c r="H276" s="48" t="s">
        <v>39</v>
      </c>
      <c r="I276" s="2" t="s">
        <v>40</v>
      </c>
      <c r="J276" s="2" t="s">
        <v>41</v>
      </c>
      <c r="K276" s="2" t="s">
        <v>42</v>
      </c>
      <c r="L276" s="2" t="s">
        <v>43</v>
      </c>
      <c r="M276" s="2"/>
      <c r="N276" s="29"/>
      <c r="O276" s="2"/>
      <c r="P276" s="2"/>
      <c r="Q276" s="2">
        <f t="shared" si="4"/>
        <v>0</v>
      </c>
    </row>
    <row r="277" spans="1:17" ht="96" x14ac:dyDescent="0.25">
      <c r="A277" s="47" t="s">
        <v>661</v>
      </c>
      <c r="B277" s="47" t="s">
        <v>671</v>
      </c>
      <c r="C277" s="48" t="s">
        <v>272</v>
      </c>
      <c r="D277" s="48" t="s">
        <v>649</v>
      </c>
      <c r="E277" s="48" t="s">
        <v>663</v>
      </c>
      <c r="F277" s="48" t="s">
        <v>672</v>
      </c>
      <c r="G277" s="48" t="s">
        <v>381</v>
      </c>
      <c r="H277" s="48" t="s">
        <v>39</v>
      </c>
      <c r="I277" s="2" t="s">
        <v>40</v>
      </c>
      <c r="J277" s="2" t="s">
        <v>41</v>
      </c>
      <c r="K277" s="2" t="s">
        <v>42</v>
      </c>
      <c r="L277" s="2" t="s">
        <v>43</v>
      </c>
      <c r="M277" s="2"/>
      <c r="N277" s="29"/>
      <c r="O277" s="2"/>
      <c r="P277" s="2"/>
      <c r="Q277" s="2">
        <f t="shared" si="4"/>
        <v>0</v>
      </c>
    </row>
    <row r="278" spans="1:17" ht="60" x14ac:dyDescent="0.25">
      <c r="A278" s="47" t="s">
        <v>661</v>
      </c>
      <c r="B278" s="47" t="s">
        <v>673</v>
      </c>
      <c r="C278" s="48" t="s">
        <v>272</v>
      </c>
      <c r="D278" s="48" t="s">
        <v>649</v>
      </c>
      <c r="E278" s="48" t="s">
        <v>663</v>
      </c>
      <c r="F278" s="48" t="s">
        <v>674</v>
      </c>
      <c r="G278" s="48" t="s">
        <v>529</v>
      </c>
      <c r="H278" s="48" t="s">
        <v>39</v>
      </c>
      <c r="I278" s="2" t="s">
        <v>40</v>
      </c>
      <c r="J278" s="2" t="s">
        <v>41</v>
      </c>
      <c r="K278" s="2" t="s">
        <v>42</v>
      </c>
      <c r="L278" s="2" t="s">
        <v>43</v>
      </c>
      <c r="M278" s="2"/>
      <c r="N278" s="29"/>
      <c r="O278" s="2"/>
      <c r="P278" s="2"/>
      <c r="Q278" s="2">
        <f t="shared" si="4"/>
        <v>0</v>
      </c>
    </row>
    <row r="279" spans="1:17" ht="72" x14ac:dyDescent="0.25">
      <c r="A279" s="47" t="s">
        <v>661</v>
      </c>
      <c r="B279" s="47" t="s">
        <v>675</v>
      </c>
      <c r="C279" s="48" t="s">
        <v>272</v>
      </c>
      <c r="D279" s="48" t="s">
        <v>649</v>
      </c>
      <c r="E279" s="48" t="s">
        <v>663</v>
      </c>
      <c r="F279" s="48" t="s">
        <v>676</v>
      </c>
      <c r="G279" s="48" t="s">
        <v>235</v>
      </c>
      <c r="H279" s="48" t="s">
        <v>39</v>
      </c>
      <c r="I279" s="2" t="s">
        <v>40</v>
      </c>
      <c r="J279" s="2" t="s">
        <v>41</v>
      </c>
      <c r="K279" s="2" t="s">
        <v>42</v>
      </c>
      <c r="L279" s="2" t="s">
        <v>43</v>
      </c>
      <c r="M279" s="2"/>
      <c r="N279" s="29"/>
      <c r="O279" s="2"/>
      <c r="P279" s="2"/>
      <c r="Q279" s="2">
        <f t="shared" si="4"/>
        <v>0</v>
      </c>
    </row>
    <row r="280" spans="1:17" ht="60" x14ac:dyDescent="0.25">
      <c r="A280" s="47" t="s">
        <v>661</v>
      </c>
      <c r="B280" s="47" t="s">
        <v>677</v>
      </c>
      <c r="C280" s="48" t="s">
        <v>272</v>
      </c>
      <c r="D280" s="48" t="s">
        <v>649</v>
      </c>
      <c r="E280" s="48" t="s">
        <v>663</v>
      </c>
      <c r="F280" s="48" t="s">
        <v>678</v>
      </c>
      <c r="G280" s="48" t="s">
        <v>38</v>
      </c>
      <c r="H280" s="48" t="s">
        <v>39</v>
      </c>
      <c r="I280" s="2" t="s">
        <v>40</v>
      </c>
      <c r="J280" s="2" t="s">
        <v>41</v>
      </c>
      <c r="K280" s="2" t="s">
        <v>42</v>
      </c>
      <c r="L280" s="2" t="s">
        <v>43</v>
      </c>
      <c r="M280" s="2"/>
      <c r="N280" s="29"/>
      <c r="O280" s="2"/>
      <c r="P280" s="2"/>
      <c r="Q280" s="2">
        <f t="shared" si="4"/>
        <v>0</v>
      </c>
    </row>
    <row r="281" spans="1:17" ht="84" x14ac:dyDescent="0.25">
      <c r="A281" s="47" t="s">
        <v>661</v>
      </c>
      <c r="B281" s="47" t="s">
        <v>679</v>
      </c>
      <c r="C281" s="48" t="s">
        <v>272</v>
      </c>
      <c r="D281" s="48" t="s">
        <v>649</v>
      </c>
      <c r="E281" s="48" t="s">
        <v>663</v>
      </c>
      <c r="F281" s="48" t="s">
        <v>680</v>
      </c>
      <c r="G281" s="48" t="s">
        <v>68</v>
      </c>
      <c r="H281" s="48" t="s">
        <v>39</v>
      </c>
      <c r="I281" s="2" t="s">
        <v>40</v>
      </c>
      <c r="J281" s="2" t="s">
        <v>41</v>
      </c>
      <c r="K281" s="2" t="s">
        <v>42</v>
      </c>
      <c r="L281" s="2" t="s">
        <v>43</v>
      </c>
      <c r="M281" s="2"/>
      <c r="N281" s="29"/>
      <c r="O281" s="2"/>
      <c r="P281" s="2"/>
      <c r="Q281" s="2">
        <f t="shared" si="4"/>
        <v>0</v>
      </c>
    </row>
    <row r="282" spans="1:17" ht="84" x14ac:dyDescent="0.25">
      <c r="A282" s="47" t="s">
        <v>661</v>
      </c>
      <c r="B282" s="47" t="s">
        <v>681</v>
      </c>
      <c r="C282" s="48" t="s">
        <v>272</v>
      </c>
      <c r="D282" s="48" t="s">
        <v>649</v>
      </c>
      <c r="E282" s="48" t="s">
        <v>663</v>
      </c>
      <c r="F282" s="48" t="s">
        <v>682</v>
      </c>
      <c r="G282" s="48" t="s">
        <v>162</v>
      </c>
      <c r="H282" s="48" t="s">
        <v>99</v>
      </c>
      <c r="I282" s="2" t="s">
        <v>40</v>
      </c>
      <c r="J282" s="2" t="s">
        <v>41</v>
      </c>
      <c r="K282" s="2" t="s">
        <v>42</v>
      </c>
      <c r="L282" s="2" t="s">
        <v>43</v>
      </c>
      <c r="M282" s="2"/>
      <c r="N282" s="29"/>
      <c r="O282" s="2"/>
      <c r="P282" s="2"/>
      <c r="Q282" s="2">
        <f t="shared" si="4"/>
        <v>0</v>
      </c>
    </row>
    <row r="283" spans="1:17" ht="108" x14ac:dyDescent="0.25">
      <c r="A283" s="47" t="s">
        <v>661</v>
      </c>
      <c r="B283" s="47" t="s">
        <v>683</v>
      </c>
      <c r="C283" s="48" t="s">
        <v>272</v>
      </c>
      <c r="D283" s="48" t="s">
        <v>649</v>
      </c>
      <c r="E283" s="48" t="s">
        <v>663</v>
      </c>
      <c r="F283" s="48" t="s">
        <v>684</v>
      </c>
      <c r="G283" s="48" t="s">
        <v>381</v>
      </c>
      <c r="H283" s="48" t="s">
        <v>39</v>
      </c>
      <c r="I283" s="2" t="s">
        <v>40</v>
      </c>
      <c r="J283" s="2" t="s">
        <v>41</v>
      </c>
      <c r="K283" s="2" t="s">
        <v>42</v>
      </c>
      <c r="L283" s="2" t="s">
        <v>43</v>
      </c>
      <c r="M283" s="2"/>
      <c r="N283" s="29"/>
      <c r="O283" s="2"/>
      <c r="P283" s="2"/>
      <c r="Q283" s="2">
        <f t="shared" si="4"/>
        <v>0</v>
      </c>
    </row>
    <row r="284" spans="1:17" ht="96" x14ac:dyDescent="0.25">
      <c r="A284" s="47" t="s">
        <v>661</v>
      </c>
      <c r="B284" s="47" t="s">
        <v>685</v>
      </c>
      <c r="C284" s="48" t="s">
        <v>272</v>
      </c>
      <c r="D284" s="48" t="s">
        <v>649</v>
      </c>
      <c r="E284" s="48" t="s">
        <v>663</v>
      </c>
      <c r="F284" s="48" t="s">
        <v>686</v>
      </c>
      <c r="G284" s="48" t="s">
        <v>38</v>
      </c>
      <c r="H284" s="48" t="s">
        <v>39</v>
      </c>
      <c r="I284" s="2" t="s">
        <v>40</v>
      </c>
      <c r="J284" s="2" t="s">
        <v>41</v>
      </c>
      <c r="K284" s="2" t="s">
        <v>42</v>
      </c>
      <c r="L284" s="2" t="s">
        <v>43</v>
      </c>
      <c r="M284" s="2"/>
      <c r="N284" s="29"/>
      <c r="O284" s="2"/>
      <c r="P284" s="2"/>
      <c r="Q284" s="2">
        <f t="shared" si="4"/>
        <v>0</v>
      </c>
    </row>
    <row r="285" spans="1:17" ht="72" x14ac:dyDescent="0.25">
      <c r="A285" s="47" t="s">
        <v>661</v>
      </c>
      <c r="B285" s="47" t="s">
        <v>687</v>
      </c>
      <c r="C285" s="48" t="s">
        <v>272</v>
      </c>
      <c r="D285" s="48" t="s">
        <v>649</v>
      </c>
      <c r="E285" s="48" t="s">
        <v>663</v>
      </c>
      <c r="F285" s="48" t="s">
        <v>688</v>
      </c>
      <c r="G285" s="48" t="s">
        <v>38</v>
      </c>
      <c r="H285" s="48" t="s">
        <v>39</v>
      </c>
      <c r="I285" s="2" t="s">
        <v>40</v>
      </c>
      <c r="J285" s="2" t="s">
        <v>41</v>
      </c>
      <c r="K285" s="2" t="s">
        <v>42</v>
      </c>
      <c r="L285" s="2" t="s">
        <v>43</v>
      </c>
      <c r="M285" s="2"/>
      <c r="N285" s="29"/>
      <c r="O285" s="2"/>
      <c r="P285" s="2"/>
      <c r="Q285" s="2">
        <f t="shared" si="4"/>
        <v>0</v>
      </c>
    </row>
    <row r="286" spans="1:17" ht="120" x14ac:dyDescent="0.25">
      <c r="A286" s="47" t="s">
        <v>661</v>
      </c>
      <c r="B286" s="47" t="s">
        <v>689</v>
      </c>
      <c r="C286" s="48" t="s">
        <v>272</v>
      </c>
      <c r="D286" s="48" t="s">
        <v>649</v>
      </c>
      <c r="E286" s="48" t="s">
        <v>663</v>
      </c>
      <c r="F286" s="48" t="s">
        <v>690</v>
      </c>
      <c r="G286" s="48" t="s">
        <v>381</v>
      </c>
      <c r="H286" s="48" t="s">
        <v>39</v>
      </c>
      <c r="I286" s="2" t="s">
        <v>40</v>
      </c>
      <c r="J286" s="2" t="s">
        <v>41</v>
      </c>
      <c r="K286" s="2" t="s">
        <v>42</v>
      </c>
      <c r="L286" s="2" t="s">
        <v>43</v>
      </c>
      <c r="M286" s="2"/>
      <c r="N286" s="29"/>
      <c r="O286" s="2"/>
      <c r="P286" s="2"/>
      <c r="Q286" s="2">
        <f t="shared" si="4"/>
        <v>0</v>
      </c>
    </row>
    <row r="287" spans="1:17" ht="96" x14ac:dyDescent="0.25">
      <c r="A287" s="47" t="s">
        <v>691</v>
      </c>
      <c r="B287" s="47" t="s">
        <v>692</v>
      </c>
      <c r="C287" s="48" t="s">
        <v>272</v>
      </c>
      <c r="D287" s="48" t="s">
        <v>649</v>
      </c>
      <c r="E287" s="48" t="s">
        <v>693</v>
      </c>
      <c r="F287" s="48" t="s">
        <v>694</v>
      </c>
      <c r="G287" s="48" t="s">
        <v>235</v>
      </c>
      <c r="H287" s="48" t="s">
        <v>39</v>
      </c>
      <c r="I287" s="2" t="s">
        <v>40</v>
      </c>
      <c r="J287" s="2" t="s">
        <v>41</v>
      </c>
      <c r="K287" s="2" t="s">
        <v>42</v>
      </c>
      <c r="L287" s="2" t="s">
        <v>43</v>
      </c>
      <c r="M287" s="2"/>
      <c r="N287" s="29"/>
      <c r="O287" s="2"/>
      <c r="P287" s="2"/>
      <c r="Q287" s="2">
        <f t="shared" si="4"/>
        <v>0</v>
      </c>
    </row>
    <row r="288" spans="1:17" ht="84" x14ac:dyDescent="0.25">
      <c r="A288" s="47" t="s">
        <v>691</v>
      </c>
      <c r="B288" s="47" t="s">
        <v>695</v>
      </c>
      <c r="C288" s="48" t="s">
        <v>272</v>
      </c>
      <c r="D288" s="48" t="s">
        <v>649</v>
      </c>
      <c r="E288" s="48" t="s">
        <v>693</v>
      </c>
      <c r="F288" s="48" t="s">
        <v>696</v>
      </c>
      <c r="G288" s="48" t="s">
        <v>235</v>
      </c>
      <c r="H288" s="48" t="s">
        <v>39</v>
      </c>
      <c r="I288" s="2" t="s">
        <v>40</v>
      </c>
      <c r="J288" s="2" t="s">
        <v>41</v>
      </c>
      <c r="K288" s="2" t="s">
        <v>42</v>
      </c>
      <c r="L288" s="2" t="s">
        <v>43</v>
      </c>
      <c r="M288" s="2"/>
      <c r="N288" s="29"/>
      <c r="O288" s="2"/>
      <c r="P288" s="2"/>
      <c r="Q288" s="2">
        <f t="shared" si="4"/>
        <v>0</v>
      </c>
    </row>
    <row r="289" spans="1:17" ht="48" x14ac:dyDescent="0.25">
      <c r="A289" s="47" t="s">
        <v>691</v>
      </c>
      <c r="B289" s="47" t="s">
        <v>697</v>
      </c>
      <c r="C289" s="48" t="s">
        <v>272</v>
      </c>
      <c r="D289" s="48" t="s">
        <v>649</v>
      </c>
      <c r="E289" s="48" t="s">
        <v>693</v>
      </c>
      <c r="F289" s="48" t="s">
        <v>698</v>
      </c>
      <c r="G289" s="48" t="s">
        <v>68</v>
      </c>
      <c r="H289" s="48" t="s">
        <v>39</v>
      </c>
      <c r="I289" s="2" t="s">
        <v>40</v>
      </c>
      <c r="J289" s="2" t="s">
        <v>41</v>
      </c>
      <c r="K289" s="2" t="s">
        <v>42</v>
      </c>
      <c r="L289" s="2" t="s">
        <v>43</v>
      </c>
      <c r="M289" s="2"/>
      <c r="N289" s="29"/>
      <c r="O289" s="2"/>
      <c r="P289" s="2"/>
      <c r="Q289" s="2">
        <f t="shared" si="4"/>
        <v>0</v>
      </c>
    </row>
    <row r="290" spans="1:17" ht="48" x14ac:dyDescent="0.25">
      <c r="A290" s="47" t="s">
        <v>691</v>
      </c>
      <c r="B290" s="47" t="s">
        <v>699</v>
      </c>
      <c r="C290" s="48" t="s">
        <v>272</v>
      </c>
      <c r="D290" s="48" t="s">
        <v>649</v>
      </c>
      <c r="E290" s="48" t="s">
        <v>693</v>
      </c>
      <c r="F290" s="48" t="s">
        <v>700</v>
      </c>
      <c r="G290" s="48" t="s">
        <v>68</v>
      </c>
      <c r="H290" s="48" t="s">
        <v>39</v>
      </c>
      <c r="I290" s="2" t="s">
        <v>40</v>
      </c>
      <c r="J290" s="2" t="s">
        <v>41</v>
      </c>
      <c r="K290" s="2" t="s">
        <v>42</v>
      </c>
      <c r="L290" s="2" t="s">
        <v>43</v>
      </c>
      <c r="M290" s="2"/>
      <c r="N290" s="29"/>
      <c r="O290" s="2"/>
      <c r="P290" s="2"/>
      <c r="Q290" s="2">
        <f t="shared" si="4"/>
        <v>0</v>
      </c>
    </row>
    <row r="291" spans="1:17" ht="84" x14ac:dyDescent="0.25">
      <c r="A291" s="47" t="s">
        <v>701</v>
      </c>
      <c r="B291" s="47" t="s">
        <v>702</v>
      </c>
      <c r="C291" s="48" t="s">
        <v>272</v>
      </c>
      <c r="D291" s="48" t="s">
        <v>649</v>
      </c>
      <c r="E291" s="48" t="s">
        <v>703</v>
      </c>
      <c r="F291" s="48" t="s">
        <v>704</v>
      </c>
      <c r="G291" s="48" t="s">
        <v>38</v>
      </c>
      <c r="H291" s="48" t="s">
        <v>39</v>
      </c>
      <c r="I291" s="2" t="s">
        <v>40</v>
      </c>
      <c r="J291" s="2" t="s">
        <v>41</v>
      </c>
      <c r="K291" s="2" t="s">
        <v>42</v>
      </c>
      <c r="L291" s="2" t="s">
        <v>43</v>
      </c>
      <c r="M291" s="2"/>
      <c r="N291" s="29"/>
      <c r="O291" s="2"/>
      <c r="P291" s="2"/>
      <c r="Q291" s="2">
        <f t="shared" si="4"/>
        <v>0</v>
      </c>
    </row>
    <row r="292" spans="1:17" ht="108" x14ac:dyDescent="0.25">
      <c r="A292" s="47" t="s">
        <v>701</v>
      </c>
      <c r="B292" s="47" t="s">
        <v>705</v>
      </c>
      <c r="C292" s="48" t="s">
        <v>272</v>
      </c>
      <c r="D292" s="48" t="s">
        <v>649</v>
      </c>
      <c r="E292" s="48" t="s">
        <v>703</v>
      </c>
      <c r="F292" s="48" t="s">
        <v>706</v>
      </c>
      <c r="G292" s="48" t="s">
        <v>38</v>
      </c>
      <c r="H292" s="48" t="s">
        <v>39</v>
      </c>
      <c r="I292" s="2" t="s">
        <v>40</v>
      </c>
      <c r="J292" s="2" t="s">
        <v>41</v>
      </c>
      <c r="K292" s="2" t="s">
        <v>42</v>
      </c>
      <c r="L292" s="2" t="s">
        <v>43</v>
      </c>
      <c r="M292" s="2"/>
      <c r="N292" s="29"/>
      <c r="O292" s="2"/>
      <c r="P292" s="2"/>
      <c r="Q292" s="2">
        <f t="shared" si="4"/>
        <v>0</v>
      </c>
    </row>
    <row r="293" spans="1:17" ht="96" x14ac:dyDescent="0.25">
      <c r="A293" s="47" t="s">
        <v>701</v>
      </c>
      <c r="B293" s="47" t="s">
        <v>707</v>
      </c>
      <c r="C293" s="48" t="s">
        <v>272</v>
      </c>
      <c r="D293" s="48" t="s">
        <v>649</v>
      </c>
      <c r="E293" s="48" t="s">
        <v>703</v>
      </c>
      <c r="F293" s="48" t="s">
        <v>708</v>
      </c>
      <c r="G293" s="48" t="s">
        <v>68</v>
      </c>
      <c r="H293" s="48" t="s">
        <v>39</v>
      </c>
      <c r="I293" s="2" t="s">
        <v>40</v>
      </c>
      <c r="J293" s="2" t="s">
        <v>41</v>
      </c>
      <c r="K293" s="2" t="s">
        <v>42</v>
      </c>
      <c r="L293" s="2" t="s">
        <v>43</v>
      </c>
      <c r="M293" s="2"/>
      <c r="N293" s="29"/>
      <c r="O293" s="2"/>
      <c r="P293" s="2"/>
      <c r="Q293" s="2">
        <f t="shared" si="4"/>
        <v>0</v>
      </c>
    </row>
    <row r="294" spans="1:17" ht="60" x14ac:dyDescent="0.25">
      <c r="A294" s="47" t="s">
        <v>701</v>
      </c>
      <c r="B294" s="47" t="s">
        <v>709</v>
      </c>
      <c r="C294" s="48" t="s">
        <v>272</v>
      </c>
      <c r="D294" s="48" t="s">
        <v>649</v>
      </c>
      <c r="E294" s="48" t="s">
        <v>703</v>
      </c>
      <c r="F294" s="48" t="s">
        <v>710</v>
      </c>
      <c r="G294" s="48" t="s">
        <v>38</v>
      </c>
      <c r="H294" s="48" t="s">
        <v>39</v>
      </c>
      <c r="I294" s="2" t="s">
        <v>40</v>
      </c>
      <c r="J294" s="2" t="s">
        <v>41</v>
      </c>
      <c r="K294" s="2" t="s">
        <v>42</v>
      </c>
      <c r="L294" s="2" t="s">
        <v>43</v>
      </c>
      <c r="M294" s="2"/>
      <c r="N294" s="29"/>
      <c r="O294" s="2"/>
      <c r="P294" s="2"/>
      <c r="Q294" s="2">
        <f t="shared" si="4"/>
        <v>0</v>
      </c>
    </row>
    <row r="295" spans="1:17" ht="156" x14ac:dyDescent="0.25">
      <c r="A295" s="47" t="s">
        <v>701</v>
      </c>
      <c r="B295" s="47" t="s">
        <v>711</v>
      </c>
      <c r="C295" s="48" t="s">
        <v>272</v>
      </c>
      <c r="D295" s="48" t="s">
        <v>649</v>
      </c>
      <c r="E295" s="48" t="s">
        <v>703</v>
      </c>
      <c r="F295" s="48" t="s">
        <v>712</v>
      </c>
      <c r="G295" s="48" t="s">
        <v>381</v>
      </c>
      <c r="H295" s="48" t="s">
        <v>39</v>
      </c>
      <c r="I295" s="2" t="s">
        <v>40</v>
      </c>
      <c r="J295" s="2" t="s">
        <v>41</v>
      </c>
      <c r="K295" s="2" t="s">
        <v>42</v>
      </c>
      <c r="L295" s="2" t="s">
        <v>43</v>
      </c>
      <c r="M295" s="2"/>
      <c r="N295" s="29"/>
      <c r="O295" s="2"/>
      <c r="P295" s="2"/>
      <c r="Q295" s="2">
        <f t="shared" si="4"/>
        <v>0</v>
      </c>
    </row>
    <row r="296" spans="1:17" ht="96" x14ac:dyDescent="0.25">
      <c r="A296" s="47" t="s">
        <v>701</v>
      </c>
      <c r="B296" s="47" t="s">
        <v>713</v>
      </c>
      <c r="C296" s="48" t="s">
        <v>272</v>
      </c>
      <c r="D296" s="48" t="s">
        <v>649</v>
      </c>
      <c r="E296" s="48" t="s">
        <v>703</v>
      </c>
      <c r="F296" s="48" t="s">
        <v>714</v>
      </c>
      <c r="G296" s="48" t="s">
        <v>38</v>
      </c>
      <c r="H296" s="48" t="s">
        <v>39</v>
      </c>
      <c r="I296" s="2" t="s">
        <v>40</v>
      </c>
      <c r="J296" s="2" t="s">
        <v>41</v>
      </c>
      <c r="K296" s="2" t="s">
        <v>42</v>
      </c>
      <c r="L296" s="2" t="s">
        <v>43</v>
      </c>
      <c r="M296" s="2"/>
      <c r="N296" s="29"/>
      <c r="O296" s="2"/>
      <c r="P296" s="2"/>
      <c r="Q296" s="2">
        <f t="shared" si="4"/>
        <v>0</v>
      </c>
    </row>
    <row r="297" spans="1:17" ht="72" x14ac:dyDescent="0.25">
      <c r="A297" s="47" t="s">
        <v>701</v>
      </c>
      <c r="B297" s="47" t="s">
        <v>715</v>
      </c>
      <c r="C297" s="48" t="s">
        <v>272</v>
      </c>
      <c r="D297" s="48" t="s">
        <v>649</v>
      </c>
      <c r="E297" s="48" t="s">
        <v>703</v>
      </c>
      <c r="F297" s="48" t="s">
        <v>716</v>
      </c>
      <c r="G297" s="48" t="s">
        <v>38</v>
      </c>
      <c r="H297" s="48" t="s">
        <v>39</v>
      </c>
      <c r="I297" s="2" t="s">
        <v>40</v>
      </c>
      <c r="J297" s="2" t="s">
        <v>41</v>
      </c>
      <c r="K297" s="2" t="s">
        <v>42</v>
      </c>
      <c r="L297" s="2" t="s">
        <v>43</v>
      </c>
      <c r="M297" s="2"/>
      <c r="N297" s="29"/>
      <c r="O297" s="2"/>
      <c r="P297" s="2"/>
      <c r="Q297" s="2">
        <f t="shared" si="4"/>
        <v>0</v>
      </c>
    </row>
    <row r="298" spans="1:17" ht="72" x14ac:dyDescent="0.25">
      <c r="A298" s="47" t="s">
        <v>717</v>
      </c>
      <c r="B298" s="47" t="s">
        <v>718</v>
      </c>
      <c r="C298" s="48" t="s">
        <v>272</v>
      </c>
      <c r="D298" s="48" t="s">
        <v>649</v>
      </c>
      <c r="E298" s="48" t="s">
        <v>719</v>
      </c>
      <c r="F298" s="48" t="s">
        <v>720</v>
      </c>
      <c r="G298" s="48" t="s">
        <v>235</v>
      </c>
      <c r="H298" s="48" t="s">
        <v>39</v>
      </c>
      <c r="I298" s="2" t="s">
        <v>40</v>
      </c>
      <c r="J298" s="2" t="s">
        <v>41</v>
      </c>
      <c r="K298" s="2" t="s">
        <v>42</v>
      </c>
      <c r="L298" s="2" t="s">
        <v>43</v>
      </c>
      <c r="M298" s="2"/>
      <c r="N298" s="29"/>
      <c r="O298" s="2"/>
      <c r="P298" s="2"/>
      <c r="Q298" s="2">
        <f t="shared" si="4"/>
        <v>0</v>
      </c>
    </row>
    <row r="299" spans="1:17" ht="84" x14ac:dyDescent="0.25">
      <c r="A299" s="47" t="s">
        <v>717</v>
      </c>
      <c r="B299" s="47" t="s">
        <v>721</v>
      </c>
      <c r="C299" s="48" t="s">
        <v>272</v>
      </c>
      <c r="D299" s="48" t="s">
        <v>649</v>
      </c>
      <c r="E299" s="48" t="s">
        <v>719</v>
      </c>
      <c r="F299" s="48" t="s">
        <v>722</v>
      </c>
      <c r="G299" s="48" t="s">
        <v>235</v>
      </c>
      <c r="H299" s="48" t="s">
        <v>39</v>
      </c>
      <c r="I299" s="2" t="s">
        <v>40</v>
      </c>
      <c r="J299" s="2" t="s">
        <v>41</v>
      </c>
      <c r="K299" s="2" t="s">
        <v>42</v>
      </c>
      <c r="L299" s="2" t="s">
        <v>43</v>
      </c>
      <c r="M299" s="2"/>
      <c r="N299" s="29"/>
      <c r="O299" s="2"/>
      <c r="P299" s="2"/>
      <c r="Q299" s="2">
        <f t="shared" si="4"/>
        <v>0</v>
      </c>
    </row>
    <row r="300" spans="1:17" ht="60" x14ac:dyDescent="0.25">
      <c r="A300" s="47" t="s">
        <v>717</v>
      </c>
      <c r="B300" s="47" t="s">
        <v>723</v>
      </c>
      <c r="C300" s="48" t="s">
        <v>272</v>
      </c>
      <c r="D300" s="48" t="s">
        <v>649</v>
      </c>
      <c r="E300" s="48" t="s">
        <v>719</v>
      </c>
      <c r="F300" s="48" t="s">
        <v>724</v>
      </c>
      <c r="G300" s="48" t="s">
        <v>38</v>
      </c>
      <c r="H300" s="48" t="s">
        <v>39</v>
      </c>
      <c r="I300" s="2" t="s">
        <v>40</v>
      </c>
      <c r="J300" s="2" t="s">
        <v>41</v>
      </c>
      <c r="K300" s="2" t="s">
        <v>42</v>
      </c>
      <c r="L300" s="2" t="s">
        <v>43</v>
      </c>
      <c r="M300" s="2"/>
      <c r="N300" s="29"/>
      <c r="O300" s="2"/>
      <c r="P300" s="2"/>
      <c r="Q300" s="2">
        <f t="shared" si="4"/>
        <v>0</v>
      </c>
    </row>
    <row r="301" spans="1:17" ht="72" x14ac:dyDescent="0.25">
      <c r="A301" s="47" t="s">
        <v>717</v>
      </c>
      <c r="B301" s="47" t="s">
        <v>725</v>
      </c>
      <c r="C301" s="48" t="s">
        <v>272</v>
      </c>
      <c r="D301" s="48" t="s">
        <v>649</v>
      </c>
      <c r="E301" s="48" t="s">
        <v>719</v>
      </c>
      <c r="F301" s="48" t="s">
        <v>726</v>
      </c>
      <c r="G301" s="48" t="s">
        <v>162</v>
      </c>
      <c r="H301" s="48" t="s">
        <v>99</v>
      </c>
      <c r="I301" s="2" t="s">
        <v>40</v>
      </c>
      <c r="J301" s="2" t="s">
        <v>41</v>
      </c>
      <c r="K301" s="2" t="s">
        <v>42</v>
      </c>
      <c r="L301" s="2" t="s">
        <v>43</v>
      </c>
      <c r="M301" s="2"/>
      <c r="N301" s="29"/>
      <c r="O301" s="2"/>
      <c r="P301" s="2"/>
      <c r="Q301" s="2">
        <f t="shared" si="4"/>
        <v>0</v>
      </c>
    </row>
    <row r="302" spans="1:17" ht="72" x14ac:dyDescent="0.25">
      <c r="A302" s="47" t="s">
        <v>717</v>
      </c>
      <c r="B302" s="47" t="s">
        <v>727</v>
      </c>
      <c r="C302" s="48" t="s">
        <v>272</v>
      </c>
      <c r="D302" s="48" t="s">
        <v>649</v>
      </c>
      <c r="E302" s="48" t="s">
        <v>719</v>
      </c>
      <c r="F302" s="48" t="s">
        <v>728</v>
      </c>
      <c r="G302" s="48" t="s">
        <v>68</v>
      </c>
      <c r="H302" s="48" t="s">
        <v>39</v>
      </c>
      <c r="I302" s="2" t="s">
        <v>40</v>
      </c>
      <c r="J302" s="2" t="s">
        <v>41</v>
      </c>
      <c r="K302" s="2" t="s">
        <v>42</v>
      </c>
      <c r="L302" s="2" t="s">
        <v>43</v>
      </c>
      <c r="M302" s="2"/>
      <c r="N302" s="29"/>
      <c r="O302" s="2"/>
      <c r="P302" s="2"/>
      <c r="Q302" s="2">
        <f t="shared" si="4"/>
        <v>0</v>
      </c>
    </row>
    <row r="303" spans="1:17" ht="72" x14ac:dyDescent="0.25">
      <c r="A303" s="47" t="s">
        <v>717</v>
      </c>
      <c r="B303" s="47" t="s">
        <v>729</v>
      </c>
      <c r="C303" s="48" t="s">
        <v>272</v>
      </c>
      <c r="D303" s="48" t="s">
        <v>649</v>
      </c>
      <c r="E303" s="48" t="s">
        <v>719</v>
      </c>
      <c r="F303" s="48" t="s">
        <v>730</v>
      </c>
      <c r="G303" s="48" t="s">
        <v>68</v>
      </c>
      <c r="H303" s="48" t="s">
        <v>39</v>
      </c>
      <c r="I303" s="2" t="s">
        <v>40</v>
      </c>
      <c r="J303" s="2" t="s">
        <v>41</v>
      </c>
      <c r="K303" s="2" t="s">
        <v>42</v>
      </c>
      <c r="L303" s="2" t="s">
        <v>43</v>
      </c>
      <c r="M303" s="2"/>
      <c r="N303" s="29"/>
      <c r="O303" s="2"/>
      <c r="P303" s="2"/>
      <c r="Q303" s="2">
        <f t="shared" si="4"/>
        <v>0</v>
      </c>
    </row>
    <row r="304" spans="1:17" ht="84" x14ac:dyDescent="0.25">
      <c r="A304" s="47" t="s">
        <v>717</v>
      </c>
      <c r="B304" s="47" t="s">
        <v>731</v>
      </c>
      <c r="C304" s="48" t="s">
        <v>272</v>
      </c>
      <c r="D304" s="48" t="s">
        <v>649</v>
      </c>
      <c r="E304" s="48" t="s">
        <v>719</v>
      </c>
      <c r="F304" s="48" t="s">
        <v>732</v>
      </c>
      <c r="G304" s="48" t="s">
        <v>381</v>
      </c>
      <c r="H304" s="48" t="s">
        <v>39</v>
      </c>
      <c r="I304" s="2" t="s">
        <v>40</v>
      </c>
      <c r="J304" s="2" t="s">
        <v>41</v>
      </c>
      <c r="K304" s="2" t="s">
        <v>42</v>
      </c>
      <c r="L304" s="2" t="s">
        <v>43</v>
      </c>
      <c r="M304" s="2"/>
      <c r="N304" s="29"/>
      <c r="O304" s="2"/>
      <c r="P304" s="2"/>
      <c r="Q304" s="2">
        <f t="shared" si="4"/>
        <v>0</v>
      </c>
    </row>
    <row r="305" spans="1:17" ht="60" x14ac:dyDescent="0.25">
      <c r="A305" s="47" t="s">
        <v>717</v>
      </c>
      <c r="B305" s="47" t="s">
        <v>733</v>
      </c>
      <c r="C305" s="48" t="s">
        <v>272</v>
      </c>
      <c r="D305" s="48" t="s">
        <v>649</v>
      </c>
      <c r="E305" s="48" t="s">
        <v>719</v>
      </c>
      <c r="F305" s="48" t="s">
        <v>734</v>
      </c>
      <c r="G305" s="48" t="s">
        <v>162</v>
      </c>
      <c r="H305" s="48" t="s">
        <v>99</v>
      </c>
      <c r="I305" s="2" t="s">
        <v>40</v>
      </c>
      <c r="J305" s="2" t="s">
        <v>41</v>
      </c>
      <c r="K305" s="2" t="s">
        <v>42</v>
      </c>
      <c r="L305" s="2" t="s">
        <v>43</v>
      </c>
      <c r="M305" s="2"/>
      <c r="N305" s="29"/>
      <c r="O305" s="2"/>
      <c r="P305" s="2"/>
      <c r="Q305" s="2">
        <f t="shared" si="4"/>
        <v>0</v>
      </c>
    </row>
    <row r="306" spans="1:17" ht="96" x14ac:dyDescent="0.25">
      <c r="A306" s="47" t="s">
        <v>735</v>
      </c>
      <c r="B306" s="47" t="s">
        <v>736</v>
      </c>
      <c r="C306" s="48" t="s">
        <v>272</v>
      </c>
      <c r="D306" s="48" t="s">
        <v>649</v>
      </c>
      <c r="E306" s="48" t="s">
        <v>737</v>
      </c>
      <c r="F306" s="48" t="s">
        <v>738</v>
      </c>
      <c r="G306" s="48" t="s">
        <v>68</v>
      </c>
      <c r="H306" s="48" t="s">
        <v>39</v>
      </c>
      <c r="I306" s="2" t="s">
        <v>40</v>
      </c>
      <c r="J306" s="2" t="s">
        <v>41</v>
      </c>
      <c r="K306" s="2" t="s">
        <v>42</v>
      </c>
      <c r="L306" s="2" t="s">
        <v>43</v>
      </c>
      <c r="M306" s="2"/>
      <c r="N306" s="29"/>
      <c r="O306" s="2"/>
      <c r="P306" s="2"/>
      <c r="Q306" s="2">
        <f t="shared" si="4"/>
        <v>0</v>
      </c>
    </row>
    <row r="307" spans="1:17" ht="84" x14ac:dyDescent="0.25">
      <c r="A307" s="47" t="s">
        <v>735</v>
      </c>
      <c r="B307" s="47" t="s">
        <v>739</v>
      </c>
      <c r="C307" s="48" t="s">
        <v>272</v>
      </c>
      <c r="D307" s="48" t="s">
        <v>649</v>
      </c>
      <c r="E307" s="48" t="s">
        <v>737</v>
      </c>
      <c r="F307" s="48" t="s">
        <v>740</v>
      </c>
      <c r="G307" s="48" t="s">
        <v>68</v>
      </c>
      <c r="H307" s="48" t="s">
        <v>39</v>
      </c>
      <c r="I307" s="2" t="s">
        <v>40</v>
      </c>
      <c r="J307" s="2" t="s">
        <v>41</v>
      </c>
      <c r="K307" s="2" t="s">
        <v>42</v>
      </c>
      <c r="L307" s="2" t="s">
        <v>43</v>
      </c>
      <c r="M307" s="2"/>
      <c r="N307" s="29"/>
      <c r="O307" s="2"/>
      <c r="P307" s="2"/>
      <c r="Q307" s="2">
        <f t="shared" si="4"/>
        <v>0</v>
      </c>
    </row>
    <row r="308" spans="1:17" ht="132" x14ac:dyDescent="0.25">
      <c r="A308" s="47" t="s">
        <v>741</v>
      </c>
      <c r="B308" s="47" t="s">
        <v>742</v>
      </c>
      <c r="C308" s="48" t="s">
        <v>272</v>
      </c>
      <c r="D308" s="48" t="s">
        <v>649</v>
      </c>
      <c r="E308" s="48" t="s">
        <v>743</v>
      </c>
      <c r="F308" s="48" t="s">
        <v>744</v>
      </c>
      <c r="G308" s="48" t="s">
        <v>38</v>
      </c>
      <c r="H308" s="48" t="s">
        <v>39</v>
      </c>
      <c r="I308" s="2" t="s">
        <v>40</v>
      </c>
      <c r="J308" s="2" t="s">
        <v>41</v>
      </c>
      <c r="K308" s="2" t="s">
        <v>42</v>
      </c>
      <c r="L308" s="2" t="s">
        <v>43</v>
      </c>
      <c r="M308" s="2"/>
      <c r="N308" s="29"/>
      <c r="O308" s="2"/>
      <c r="P308" s="2"/>
      <c r="Q308" s="2">
        <f t="shared" si="4"/>
        <v>0</v>
      </c>
    </row>
    <row r="309" spans="1:17" ht="108" x14ac:dyDescent="0.25">
      <c r="A309" s="47" t="s">
        <v>741</v>
      </c>
      <c r="B309" s="47" t="s">
        <v>745</v>
      </c>
      <c r="C309" s="48" t="s">
        <v>272</v>
      </c>
      <c r="D309" s="48" t="s">
        <v>649</v>
      </c>
      <c r="E309" s="48" t="s">
        <v>743</v>
      </c>
      <c r="F309" s="48" t="s">
        <v>746</v>
      </c>
      <c r="G309" s="48" t="s">
        <v>381</v>
      </c>
      <c r="H309" s="48" t="s">
        <v>39</v>
      </c>
      <c r="I309" s="2" t="s">
        <v>40</v>
      </c>
      <c r="J309" s="2" t="s">
        <v>41</v>
      </c>
      <c r="K309" s="2" t="s">
        <v>42</v>
      </c>
      <c r="L309" s="2" t="s">
        <v>43</v>
      </c>
      <c r="M309" s="2"/>
      <c r="N309" s="29"/>
      <c r="O309" s="2"/>
      <c r="P309" s="2"/>
      <c r="Q309" s="2">
        <f t="shared" si="4"/>
        <v>0</v>
      </c>
    </row>
    <row r="310" spans="1:17" ht="60" x14ac:dyDescent="0.25">
      <c r="A310" s="47" t="s">
        <v>747</v>
      </c>
      <c r="B310" s="47" t="s">
        <v>748</v>
      </c>
      <c r="C310" s="48" t="s">
        <v>272</v>
      </c>
      <c r="D310" s="48" t="s">
        <v>749</v>
      </c>
      <c r="E310" s="48" t="s">
        <v>750</v>
      </c>
      <c r="F310" s="48" t="s">
        <v>751</v>
      </c>
      <c r="G310" s="48" t="s">
        <v>38</v>
      </c>
      <c r="H310" s="48" t="s">
        <v>39</v>
      </c>
      <c r="I310" s="2" t="s">
        <v>40</v>
      </c>
      <c r="J310" s="2" t="s">
        <v>41</v>
      </c>
      <c r="K310" s="2" t="s">
        <v>42</v>
      </c>
      <c r="L310" s="2" t="s">
        <v>43</v>
      </c>
      <c r="M310" s="2"/>
      <c r="N310" s="29"/>
      <c r="O310" s="2"/>
      <c r="P310" s="2"/>
      <c r="Q310" s="2">
        <f t="shared" si="4"/>
        <v>0</v>
      </c>
    </row>
    <row r="311" spans="1:17" ht="72" x14ac:dyDescent="0.25">
      <c r="A311" s="47" t="s">
        <v>747</v>
      </c>
      <c r="B311" s="47" t="s">
        <v>752</v>
      </c>
      <c r="C311" s="48" t="s">
        <v>272</v>
      </c>
      <c r="D311" s="48" t="s">
        <v>749</v>
      </c>
      <c r="E311" s="48" t="s">
        <v>750</v>
      </c>
      <c r="F311" s="48" t="s">
        <v>753</v>
      </c>
      <c r="G311" s="48" t="s">
        <v>235</v>
      </c>
      <c r="H311" s="48" t="s">
        <v>39</v>
      </c>
      <c r="I311" s="2" t="s">
        <v>40</v>
      </c>
      <c r="J311" s="2" t="s">
        <v>41</v>
      </c>
      <c r="K311" s="2" t="s">
        <v>42</v>
      </c>
      <c r="L311" s="2" t="s">
        <v>43</v>
      </c>
      <c r="M311" s="2"/>
      <c r="N311" s="29"/>
      <c r="O311" s="2"/>
      <c r="P311" s="2"/>
      <c r="Q311" s="2">
        <f t="shared" si="4"/>
        <v>0</v>
      </c>
    </row>
    <row r="312" spans="1:17" ht="72" x14ac:dyDescent="0.25">
      <c r="A312" s="47" t="s">
        <v>747</v>
      </c>
      <c r="B312" s="47" t="s">
        <v>754</v>
      </c>
      <c r="C312" s="48" t="s">
        <v>272</v>
      </c>
      <c r="D312" s="48" t="s">
        <v>749</v>
      </c>
      <c r="E312" s="48" t="s">
        <v>750</v>
      </c>
      <c r="F312" s="48" t="s">
        <v>755</v>
      </c>
      <c r="G312" s="48" t="s">
        <v>235</v>
      </c>
      <c r="H312" s="48" t="s">
        <v>39</v>
      </c>
      <c r="I312" s="2" t="s">
        <v>40</v>
      </c>
      <c r="J312" s="2" t="s">
        <v>41</v>
      </c>
      <c r="K312" s="2" t="s">
        <v>42</v>
      </c>
      <c r="L312" s="2" t="s">
        <v>43</v>
      </c>
      <c r="M312" s="2"/>
      <c r="N312" s="29"/>
      <c r="O312" s="2"/>
      <c r="P312" s="2"/>
      <c r="Q312" s="2">
        <f t="shared" si="4"/>
        <v>0</v>
      </c>
    </row>
    <row r="313" spans="1:17" ht="96" x14ac:dyDescent="0.25">
      <c r="A313" s="47" t="s">
        <v>747</v>
      </c>
      <c r="B313" s="47" t="s">
        <v>756</v>
      </c>
      <c r="C313" s="48" t="s">
        <v>272</v>
      </c>
      <c r="D313" s="48" t="s">
        <v>749</v>
      </c>
      <c r="E313" s="48" t="s">
        <v>750</v>
      </c>
      <c r="F313" s="48" t="s">
        <v>757</v>
      </c>
      <c r="G313" s="48" t="s">
        <v>38</v>
      </c>
      <c r="H313" s="48" t="s">
        <v>39</v>
      </c>
      <c r="I313" s="2" t="s">
        <v>40</v>
      </c>
      <c r="J313" s="2" t="s">
        <v>41</v>
      </c>
      <c r="K313" s="2" t="s">
        <v>42</v>
      </c>
      <c r="L313" s="2" t="s">
        <v>43</v>
      </c>
      <c r="M313" s="2"/>
      <c r="N313" s="29"/>
      <c r="O313" s="2"/>
      <c r="P313" s="2"/>
      <c r="Q313" s="2">
        <f t="shared" si="4"/>
        <v>0</v>
      </c>
    </row>
    <row r="314" spans="1:17" ht="84" x14ac:dyDescent="0.25">
      <c r="A314" s="47" t="s">
        <v>747</v>
      </c>
      <c r="B314" s="47" t="s">
        <v>758</v>
      </c>
      <c r="C314" s="48" t="s">
        <v>272</v>
      </c>
      <c r="D314" s="48" t="s">
        <v>749</v>
      </c>
      <c r="E314" s="48" t="s">
        <v>750</v>
      </c>
      <c r="F314" s="49" t="s">
        <v>759</v>
      </c>
      <c r="G314" s="48" t="s">
        <v>235</v>
      </c>
      <c r="H314" s="48" t="s">
        <v>39</v>
      </c>
      <c r="I314" s="2" t="s">
        <v>40</v>
      </c>
      <c r="J314" s="2" t="s">
        <v>41</v>
      </c>
      <c r="K314" s="2" t="s">
        <v>42</v>
      </c>
      <c r="L314" s="2" t="s">
        <v>43</v>
      </c>
      <c r="M314" s="2"/>
      <c r="N314" s="29"/>
      <c r="O314" s="2"/>
      <c r="P314" s="2"/>
      <c r="Q314" s="2">
        <f t="shared" si="4"/>
        <v>0</v>
      </c>
    </row>
    <row r="315" spans="1:17" ht="72" x14ac:dyDescent="0.25">
      <c r="A315" s="47" t="s">
        <v>747</v>
      </c>
      <c r="B315" s="47" t="s">
        <v>760</v>
      </c>
      <c r="C315" s="48" t="s">
        <v>272</v>
      </c>
      <c r="D315" s="48" t="s">
        <v>749</v>
      </c>
      <c r="E315" s="48" t="s">
        <v>750</v>
      </c>
      <c r="F315" s="48" t="s">
        <v>761</v>
      </c>
      <c r="G315" s="48" t="s">
        <v>38</v>
      </c>
      <c r="H315" s="48" t="s">
        <v>39</v>
      </c>
      <c r="I315" s="2" t="s">
        <v>40</v>
      </c>
      <c r="J315" s="2" t="s">
        <v>41</v>
      </c>
      <c r="K315" s="2" t="s">
        <v>42</v>
      </c>
      <c r="L315" s="2" t="s">
        <v>43</v>
      </c>
      <c r="M315" s="2"/>
      <c r="N315" s="29"/>
      <c r="O315" s="2"/>
      <c r="P315" s="2"/>
      <c r="Q315" s="2">
        <f t="shared" si="4"/>
        <v>0</v>
      </c>
    </row>
    <row r="316" spans="1:17" ht="108" x14ac:dyDescent="0.25">
      <c r="A316" s="47" t="s">
        <v>762</v>
      </c>
      <c r="B316" s="47" t="s">
        <v>763</v>
      </c>
      <c r="C316" s="48" t="s">
        <v>272</v>
      </c>
      <c r="D316" s="48" t="s">
        <v>749</v>
      </c>
      <c r="E316" s="48" t="s">
        <v>764</v>
      </c>
      <c r="F316" s="48" t="s">
        <v>765</v>
      </c>
      <c r="G316" s="48" t="s">
        <v>38</v>
      </c>
      <c r="H316" s="48" t="s">
        <v>39</v>
      </c>
      <c r="I316" s="2" t="s">
        <v>40</v>
      </c>
      <c r="J316" s="2" t="s">
        <v>41</v>
      </c>
      <c r="K316" s="2" t="s">
        <v>42</v>
      </c>
      <c r="L316" s="2" t="s">
        <v>43</v>
      </c>
      <c r="M316" s="2"/>
      <c r="N316" s="29"/>
      <c r="O316" s="2"/>
      <c r="P316" s="2"/>
      <c r="Q316" s="2">
        <f t="shared" si="4"/>
        <v>0</v>
      </c>
    </row>
    <row r="317" spans="1:17" ht="60" x14ac:dyDescent="0.25">
      <c r="A317" s="47" t="s">
        <v>762</v>
      </c>
      <c r="B317" s="47" t="s">
        <v>766</v>
      </c>
      <c r="C317" s="48" t="s">
        <v>272</v>
      </c>
      <c r="D317" s="48" t="s">
        <v>749</v>
      </c>
      <c r="E317" s="48" t="s">
        <v>764</v>
      </c>
      <c r="F317" s="48" t="s">
        <v>767</v>
      </c>
      <c r="G317" s="48" t="s">
        <v>38</v>
      </c>
      <c r="H317" s="48" t="s">
        <v>39</v>
      </c>
      <c r="I317" s="2" t="s">
        <v>40</v>
      </c>
      <c r="J317" s="2" t="s">
        <v>41</v>
      </c>
      <c r="K317" s="2" t="s">
        <v>42</v>
      </c>
      <c r="L317" s="2" t="s">
        <v>43</v>
      </c>
      <c r="M317" s="2"/>
      <c r="N317" s="29"/>
      <c r="O317" s="2"/>
      <c r="P317" s="2"/>
      <c r="Q317" s="2">
        <f t="shared" si="4"/>
        <v>0</v>
      </c>
    </row>
    <row r="318" spans="1:17" ht="72" x14ac:dyDescent="0.25">
      <c r="A318" s="47" t="s">
        <v>762</v>
      </c>
      <c r="B318" s="47" t="s">
        <v>768</v>
      </c>
      <c r="C318" s="48" t="s">
        <v>272</v>
      </c>
      <c r="D318" s="48" t="s">
        <v>749</v>
      </c>
      <c r="E318" s="48" t="s">
        <v>764</v>
      </c>
      <c r="F318" s="48" t="s">
        <v>769</v>
      </c>
      <c r="G318" s="48" t="s">
        <v>68</v>
      </c>
      <c r="H318" s="48" t="s">
        <v>39</v>
      </c>
      <c r="I318" s="2" t="s">
        <v>40</v>
      </c>
      <c r="J318" s="2" t="s">
        <v>41</v>
      </c>
      <c r="K318" s="2" t="s">
        <v>42</v>
      </c>
      <c r="L318" s="2" t="s">
        <v>43</v>
      </c>
      <c r="M318" s="2"/>
      <c r="N318" s="29"/>
      <c r="O318" s="2"/>
      <c r="P318" s="2"/>
      <c r="Q318" s="2">
        <f t="shared" si="4"/>
        <v>0</v>
      </c>
    </row>
    <row r="319" spans="1:17" ht="96" x14ac:dyDescent="0.25">
      <c r="A319" s="47" t="s">
        <v>762</v>
      </c>
      <c r="B319" s="47" t="s">
        <v>770</v>
      </c>
      <c r="C319" s="48" t="s">
        <v>272</v>
      </c>
      <c r="D319" s="48" t="s">
        <v>749</v>
      </c>
      <c r="E319" s="48" t="s">
        <v>764</v>
      </c>
      <c r="F319" s="48" t="s">
        <v>771</v>
      </c>
      <c r="G319" s="48" t="s">
        <v>68</v>
      </c>
      <c r="H319" s="48" t="s">
        <v>39</v>
      </c>
      <c r="I319" s="2" t="s">
        <v>40</v>
      </c>
      <c r="J319" s="2" t="s">
        <v>41</v>
      </c>
      <c r="K319" s="2" t="s">
        <v>42</v>
      </c>
      <c r="L319" s="2" t="s">
        <v>43</v>
      </c>
      <c r="M319" s="2"/>
      <c r="N319" s="29"/>
      <c r="O319" s="2"/>
      <c r="P319" s="2"/>
      <c r="Q319" s="2">
        <f t="shared" si="4"/>
        <v>0</v>
      </c>
    </row>
    <row r="320" spans="1:17" ht="120" x14ac:dyDescent="0.25">
      <c r="A320" s="47" t="s">
        <v>762</v>
      </c>
      <c r="B320" s="47" t="s">
        <v>772</v>
      </c>
      <c r="C320" s="48" t="s">
        <v>272</v>
      </c>
      <c r="D320" s="48" t="s">
        <v>749</v>
      </c>
      <c r="E320" s="48" t="s">
        <v>764</v>
      </c>
      <c r="F320" s="48" t="s">
        <v>773</v>
      </c>
      <c r="G320" s="48" t="s">
        <v>38</v>
      </c>
      <c r="H320" s="48" t="s">
        <v>39</v>
      </c>
      <c r="I320" s="2" t="s">
        <v>40</v>
      </c>
      <c r="J320" s="2" t="s">
        <v>41</v>
      </c>
      <c r="K320" s="2" t="s">
        <v>42</v>
      </c>
      <c r="L320" s="2" t="s">
        <v>43</v>
      </c>
      <c r="M320" s="2"/>
      <c r="N320" s="29"/>
      <c r="O320" s="2"/>
      <c r="P320" s="2"/>
      <c r="Q320" s="2">
        <f t="shared" si="4"/>
        <v>0</v>
      </c>
    </row>
    <row r="321" spans="1:17" ht="84" x14ac:dyDescent="0.25">
      <c r="A321" s="47" t="s">
        <v>762</v>
      </c>
      <c r="B321" s="47" t="s">
        <v>774</v>
      </c>
      <c r="C321" s="48" t="s">
        <v>272</v>
      </c>
      <c r="D321" s="48" t="s">
        <v>749</v>
      </c>
      <c r="E321" s="48" t="s">
        <v>764</v>
      </c>
      <c r="F321" s="48" t="s">
        <v>775</v>
      </c>
      <c r="G321" s="48" t="s">
        <v>68</v>
      </c>
      <c r="H321" s="48" t="s">
        <v>39</v>
      </c>
      <c r="I321" s="2" t="s">
        <v>40</v>
      </c>
      <c r="J321" s="2" t="s">
        <v>41</v>
      </c>
      <c r="K321" s="2" t="s">
        <v>42</v>
      </c>
      <c r="L321" s="2" t="s">
        <v>43</v>
      </c>
      <c r="M321" s="2"/>
      <c r="N321" s="29"/>
      <c r="O321" s="2"/>
      <c r="P321" s="2"/>
      <c r="Q321" s="2">
        <f t="shared" si="4"/>
        <v>0</v>
      </c>
    </row>
    <row r="322" spans="1:17" ht="72" x14ac:dyDescent="0.25">
      <c r="A322" s="47" t="s">
        <v>762</v>
      </c>
      <c r="B322" s="47" t="s">
        <v>776</v>
      </c>
      <c r="C322" s="48" t="s">
        <v>272</v>
      </c>
      <c r="D322" s="48" t="s">
        <v>749</v>
      </c>
      <c r="E322" s="48" t="s">
        <v>764</v>
      </c>
      <c r="F322" s="48" t="s">
        <v>777</v>
      </c>
      <c r="G322" s="48" t="s">
        <v>68</v>
      </c>
      <c r="H322" s="48" t="s">
        <v>39</v>
      </c>
      <c r="I322" s="2" t="s">
        <v>40</v>
      </c>
      <c r="J322" s="2" t="s">
        <v>41</v>
      </c>
      <c r="K322" s="2" t="s">
        <v>42</v>
      </c>
      <c r="L322" s="2" t="s">
        <v>43</v>
      </c>
      <c r="M322" s="2"/>
      <c r="N322" s="29"/>
      <c r="O322" s="2"/>
      <c r="P322" s="2"/>
      <c r="Q322" s="2">
        <f t="shared" si="4"/>
        <v>0</v>
      </c>
    </row>
    <row r="323" spans="1:17" ht="60" x14ac:dyDescent="0.25">
      <c r="A323" s="47" t="s">
        <v>762</v>
      </c>
      <c r="B323" s="47" t="s">
        <v>778</v>
      </c>
      <c r="C323" s="48" t="s">
        <v>272</v>
      </c>
      <c r="D323" s="48" t="s">
        <v>749</v>
      </c>
      <c r="E323" s="48" t="s">
        <v>764</v>
      </c>
      <c r="F323" s="48" t="s">
        <v>779</v>
      </c>
      <c r="G323" s="48" t="s">
        <v>68</v>
      </c>
      <c r="H323" s="48" t="s">
        <v>39</v>
      </c>
      <c r="I323" s="2" t="s">
        <v>40</v>
      </c>
      <c r="J323" s="2" t="s">
        <v>41</v>
      </c>
      <c r="K323" s="2" t="s">
        <v>42</v>
      </c>
      <c r="L323" s="2" t="s">
        <v>43</v>
      </c>
      <c r="M323" s="2"/>
      <c r="N323" s="29"/>
      <c r="O323" s="2"/>
      <c r="P323" s="2"/>
      <c r="Q323" s="2">
        <f t="shared" si="4"/>
        <v>0</v>
      </c>
    </row>
    <row r="324" spans="1:17" ht="96" x14ac:dyDescent="0.25">
      <c r="A324" s="47" t="s">
        <v>762</v>
      </c>
      <c r="B324" s="47" t="s">
        <v>780</v>
      </c>
      <c r="C324" s="48" t="s">
        <v>272</v>
      </c>
      <c r="D324" s="48" t="s">
        <v>749</v>
      </c>
      <c r="E324" s="48" t="s">
        <v>764</v>
      </c>
      <c r="F324" s="48" t="s">
        <v>781</v>
      </c>
      <c r="G324" s="48" t="s">
        <v>38</v>
      </c>
      <c r="H324" s="48" t="s">
        <v>39</v>
      </c>
      <c r="I324" s="2" t="s">
        <v>40</v>
      </c>
      <c r="J324" s="2" t="s">
        <v>41</v>
      </c>
      <c r="K324" s="2" t="s">
        <v>42</v>
      </c>
      <c r="L324" s="2" t="s">
        <v>43</v>
      </c>
      <c r="M324" s="2"/>
      <c r="N324" s="29"/>
      <c r="O324" s="2"/>
      <c r="P324" s="2"/>
      <c r="Q324" s="2">
        <f t="shared" si="4"/>
        <v>0</v>
      </c>
    </row>
    <row r="325" spans="1:17" ht="84" x14ac:dyDescent="0.25">
      <c r="A325" s="47" t="s">
        <v>762</v>
      </c>
      <c r="B325" s="47" t="s">
        <v>782</v>
      </c>
      <c r="C325" s="48" t="s">
        <v>272</v>
      </c>
      <c r="D325" s="48" t="s">
        <v>749</v>
      </c>
      <c r="E325" s="48" t="s">
        <v>764</v>
      </c>
      <c r="F325" s="48" t="s">
        <v>783</v>
      </c>
      <c r="G325" s="48" t="s">
        <v>68</v>
      </c>
      <c r="H325" s="48" t="s">
        <v>39</v>
      </c>
      <c r="I325" s="2" t="s">
        <v>40</v>
      </c>
      <c r="J325" s="2" t="s">
        <v>41</v>
      </c>
      <c r="K325" s="2" t="s">
        <v>42</v>
      </c>
      <c r="L325" s="2" t="s">
        <v>43</v>
      </c>
      <c r="M325" s="2"/>
      <c r="N325" s="29"/>
      <c r="O325" s="2"/>
      <c r="P325" s="2"/>
      <c r="Q325" s="2">
        <f t="shared" si="4"/>
        <v>0</v>
      </c>
    </row>
    <row r="326" spans="1:17" ht="48" x14ac:dyDescent="0.25">
      <c r="A326" s="47" t="s">
        <v>762</v>
      </c>
      <c r="B326" s="47" t="s">
        <v>784</v>
      </c>
      <c r="C326" s="48" t="s">
        <v>272</v>
      </c>
      <c r="D326" s="48" t="s">
        <v>749</v>
      </c>
      <c r="E326" s="48" t="s">
        <v>764</v>
      </c>
      <c r="F326" s="48" t="s">
        <v>785</v>
      </c>
      <c r="G326" s="48" t="s">
        <v>162</v>
      </c>
      <c r="H326" s="48" t="s">
        <v>99</v>
      </c>
      <c r="I326" s="2" t="s">
        <v>40</v>
      </c>
      <c r="J326" s="2" t="s">
        <v>41</v>
      </c>
      <c r="K326" s="2" t="s">
        <v>42</v>
      </c>
      <c r="L326" s="2" t="s">
        <v>43</v>
      </c>
      <c r="M326" s="2"/>
      <c r="N326" s="29"/>
      <c r="O326" s="2"/>
      <c r="P326" s="2"/>
      <c r="Q326" s="2">
        <f t="shared" si="4"/>
        <v>0</v>
      </c>
    </row>
    <row r="327" spans="1:17" ht="72" x14ac:dyDescent="0.25">
      <c r="A327" s="47" t="s">
        <v>762</v>
      </c>
      <c r="B327" s="47" t="s">
        <v>786</v>
      </c>
      <c r="C327" s="48" t="s">
        <v>272</v>
      </c>
      <c r="D327" s="48" t="s">
        <v>749</v>
      </c>
      <c r="E327" s="48" t="s">
        <v>764</v>
      </c>
      <c r="F327" s="48" t="s">
        <v>787</v>
      </c>
      <c r="G327" s="48" t="s">
        <v>68</v>
      </c>
      <c r="H327" s="48" t="s">
        <v>39</v>
      </c>
      <c r="I327" s="2" t="s">
        <v>40</v>
      </c>
      <c r="J327" s="2" t="s">
        <v>41</v>
      </c>
      <c r="K327" s="2" t="s">
        <v>42</v>
      </c>
      <c r="L327" s="2" t="s">
        <v>43</v>
      </c>
      <c r="M327" s="2"/>
      <c r="N327" s="29"/>
      <c r="O327" s="2"/>
      <c r="P327" s="2"/>
      <c r="Q327" s="2">
        <f t="shared" ref="Q327:Q390" si="5">IF(M327="B-Out of the Box",5,IF(AND(M327="C-Update to code",N327="L (0-40 hrs)"),3.5,IF(AND(M327="C-Update to code",N327="H (41+ hrs)"),2,IF(AND(M327="C-Update to code",N327=""),2,IF(M327="T-Third-party software integration required",1,IF(M327="U-Unable to meet the requirement",0,0))))))</f>
        <v>0</v>
      </c>
    </row>
    <row r="328" spans="1:17" ht="72" x14ac:dyDescent="0.25">
      <c r="A328" s="47" t="s">
        <v>762</v>
      </c>
      <c r="B328" s="47" t="s">
        <v>788</v>
      </c>
      <c r="C328" s="48" t="s">
        <v>272</v>
      </c>
      <c r="D328" s="48" t="s">
        <v>749</v>
      </c>
      <c r="E328" s="48" t="s">
        <v>764</v>
      </c>
      <c r="F328" s="48" t="s">
        <v>789</v>
      </c>
      <c r="G328" s="48" t="s">
        <v>38</v>
      </c>
      <c r="H328" s="48" t="s">
        <v>39</v>
      </c>
      <c r="I328" s="2" t="s">
        <v>40</v>
      </c>
      <c r="J328" s="2" t="s">
        <v>41</v>
      </c>
      <c r="K328" s="2" t="s">
        <v>42</v>
      </c>
      <c r="L328" s="2" t="s">
        <v>43</v>
      </c>
      <c r="M328" s="2"/>
      <c r="N328" s="29"/>
      <c r="O328" s="2"/>
      <c r="P328" s="2"/>
      <c r="Q328" s="2">
        <f t="shared" si="5"/>
        <v>0</v>
      </c>
    </row>
    <row r="329" spans="1:17" ht="84" x14ac:dyDescent="0.25">
      <c r="A329" s="47" t="s">
        <v>790</v>
      </c>
      <c r="B329" s="47" t="s">
        <v>791</v>
      </c>
      <c r="C329" s="48" t="s">
        <v>272</v>
      </c>
      <c r="D329" s="48" t="s">
        <v>749</v>
      </c>
      <c r="E329" s="48" t="s">
        <v>792</v>
      </c>
      <c r="F329" s="48" t="s">
        <v>793</v>
      </c>
      <c r="G329" s="48" t="s">
        <v>68</v>
      </c>
      <c r="H329" s="48" t="s">
        <v>39</v>
      </c>
      <c r="I329" s="2" t="s">
        <v>40</v>
      </c>
      <c r="J329" s="2" t="s">
        <v>41</v>
      </c>
      <c r="K329" s="2" t="s">
        <v>42</v>
      </c>
      <c r="L329" s="2" t="s">
        <v>43</v>
      </c>
      <c r="M329" s="2"/>
      <c r="N329" s="29"/>
      <c r="O329" s="2"/>
      <c r="P329" s="2"/>
      <c r="Q329" s="2">
        <f t="shared" si="5"/>
        <v>0</v>
      </c>
    </row>
    <row r="330" spans="1:17" ht="84" x14ac:dyDescent="0.25">
      <c r="A330" s="47" t="s">
        <v>790</v>
      </c>
      <c r="B330" s="47" t="s">
        <v>794</v>
      </c>
      <c r="C330" s="48" t="s">
        <v>272</v>
      </c>
      <c r="D330" s="48" t="s">
        <v>749</v>
      </c>
      <c r="E330" s="48" t="s">
        <v>792</v>
      </c>
      <c r="F330" s="48" t="s">
        <v>795</v>
      </c>
      <c r="G330" s="48" t="s">
        <v>68</v>
      </c>
      <c r="H330" s="48" t="s">
        <v>39</v>
      </c>
      <c r="I330" s="2" t="s">
        <v>40</v>
      </c>
      <c r="J330" s="2" t="s">
        <v>41</v>
      </c>
      <c r="K330" s="2" t="s">
        <v>42</v>
      </c>
      <c r="L330" s="2" t="s">
        <v>43</v>
      </c>
      <c r="M330" s="2"/>
      <c r="N330" s="29"/>
      <c r="O330" s="2"/>
      <c r="P330" s="2"/>
      <c r="Q330" s="2">
        <f t="shared" si="5"/>
        <v>0</v>
      </c>
    </row>
    <row r="331" spans="1:17" ht="96" x14ac:dyDescent="0.25">
      <c r="A331" s="47" t="s">
        <v>796</v>
      </c>
      <c r="B331" s="47" t="s">
        <v>797</v>
      </c>
      <c r="C331" s="48" t="s">
        <v>272</v>
      </c>
      <c r="D331" s="48" t="s">
        <v>749</v>
      </c>
      <c r="E331" s="48" t="s">
        <v>798</v>
      </c>
      <c r="F331" s="48" t="s">
        <v>799</v>
      </c>
      <c r="G331" s="48" t="s">
        <v>38</v>
      </c>
      <c r="H331" s="48" t="s">
        <v>39</v>
      </c>
      <c r="I331" s="2" t="s">
        <v>40</v>
      </c>
      <c r="J331" s="2" t="s">
        <v>41</v>
      </c>
      <c r="K331" s="2" t="s">
        <v>42</v>
      </c>
      <c r="L331" s="2" t="s">
        <v>43</v>
      </c>
      <c r="M331" s="2"/>
      <c r="N331" s="29"/>
      <c r="O331" s="2"/>
      <c r="P331" s="2"/>
      <c r="Q331" s="2">
        <f t="shared" si="5"/>
        <v>0</v>
      </c>
    </row>
    <row r="332" spans="1:17" ht="60" x14ac:dyDescent="0.25">
      <c r="A332" s="47" t="s">
        <v>796</v>
      </c>
      <c r="B332" s="47" t="s">
        <v>800</v>
      </c>
      <c r="C332" s="48" t="s">
        <v>272</v>
      </c>
      <c r="D332" s="48" t="s">
        <v>749</v>
      </c>
      <c r="E332" s="48" t="s">
        <v>798</v>
      </c>
      <c r="F332" s="48" t="s">
        <v>801</v>
      </c>
      <c r="G332" s="48" t="s">
        <v>381</v>
      </c>
      <c r="H332" s="48" t="s">
        <v>39</v>
      </c>
      <c r="I332" s="2" t="s">
        <v>40</v>
      </c>
      <c r="J332" s="2" t="s">
        <v>41</v>
      </c>
      <c r="K332" s="2" t="s">
        <v>42</v>
      </c>
      <c r="L332" s="2" t="s">
        <v>43</v>
      </c>
      <c r="M332" s="2"/>
      <c r="N332" s="29"/>
      <c r="O332" s="2"/>
      <c r="P332" s="2"/>
      <c r="Q332" s="2">
        <f t="shared" si="5"/>
        <v>0</v>
      </c>
    </row>
    <row r="333" spans="1:17" ht="84" x14ac:dyDescent="0.25">
      <c r="A333" s="47" t="s">
        <v>796</v>
      </c>
      <c r="B333" s="47" t="s">
        <v>802</v>
      </c>
      <c r="C333" s="48" t="s">
        <v>272</v>
      </c>
      <c r="D333" s="48" t="s">
        <v>749</v>
      </c>
      <c r="E333" s="48" t="s">
        <v>798</v>
      </c>
      <c r="F333" s="48" t="s">
        <v>803</v>
      </c>
      <c r="G333" s="48" t="s">
        <v>381</v>
      </c>
      <c r="H333" s="48" t="s">
        <v>39</v>
      </c>
      <c r="I333" s="2" t="s">
        <v>40</v>
      </c>
      <c r="J333" s="2" t="s">
        <v>41</v>
      </c>
      <c r="K333" s="2" t="s">
        <v>42</v>
      </c>
      <c r="L333" s="2" t="s">
        <v>43</v>
      </c>
      <c r="M333" s="2"/>
      <c r="N333" s="29"/>
      <c r="O333" s="2"/>
      <c r="P333" s="2"/>
      <c r="Q333" s="2">
        <f t="shared" si="5"/>
        <v>0</v>
      </c>
    </row>
    <row r="334" spans="1:17" ht="96" x14ac:dyDescent="0.25">
      <c r="A334" s="47" t="s">
        <v>804</v>
      </c>
      <c r="B334" s="47" t="s">
        <v>805</v>
      </c>
      <c r="C334" s="48" t="s">
        <v>806</v>
      </c>
      <c r="D334" s="48" t="s">
        <v>807</v>
      </c>
      <c r="E334" s="48" t="s">
        <v>808</v>
      </c>
      <c r="F334" s="48" t="s">
        <v>809</v>
      </c>
      <c r="G334" s="48" t="s">
        <v>38</v>
      </c>
      <c r="H334" s="48" t="s">
        <v>39</v>
      </c>
      <c r="I334" s="2" t="s">
        <v>40</v>
      </c>
      <c r="J334" s="2" t="s">
        <v>41</v>
      </c>
      <c r="K334" s="2" t="s">
        <v>42</v>
      </c>
      <c r="L334" s="2" t="s">
        <v>43</v>
      </c>
      <c r="M334" s="2"/>
      <c r="N334" s="29"/>
      <c r="O334" s="2"/>
      <c r="P334" s="2"/>
      <c r="Q334" s="2">
        <f t="shared" si="5"/>
        <v>0</v>
      </c>
    </row>
    <row r="335" spans="1:17" ht="72" x14ac:dyDescent="0.25">
      <c r="A335" s="47" t="s">
        <v>804</v>
      </c>
      <c r="B335" s="47" t="s">
        <v>810</v>
      </c>
      <c r="C335" s="48" t="s">
        <v>806</v>
      </c>
      <c r="D335" s="48" t="s">
        <v>807</v>
      </c>
      <c r="E335" s="48" t="s">
        <v>808</v>
      </c>
      <c r="F335" s="48" t="s">
        <v>811</v>
      </c>
      <c r="G335" s="48" t="s">
        <v>68</v>
      </c>
      <c r="H335" s="48" t="s">
        <v>39</v>
      </c>
      <c r="I335" s="2" t="s">
        <v>40</v>
      </c>
      <c r="J335" s="2" t="s">
        <v>41</v>
      </c>
      <c r="K335" s="2" t="s">
        <v>42</v>
      </c>
      <c r="L335" s="2" t="s">
        <v>43</v>
      </c>
      <c r="M335" s="2"/>
      <c r="N335" s="29"/>
      <c r="O335" s="2"/>
      <c r="P335" s="2"/>
      <c r="Q335" s="2">
        <f t="shared" si="5"/>
        <v>0</v>
      </c>
    </row>
    <row r="336" spans="1:17" ht="72" x14ac:dyDescent="0.25">
      <c r="A336" s="47" t="s">
        <v>804</v>
      </c>
      <c r="B336" s="47" t="s">
        <v>812</v>
      </c>
      <c r="C336" s="48" t="s">
        <v>806</v>
      </c>
      <c r="D336" s="48" t="s">
        <v>807</v>
      </c>
      <c r="E336" s="48" t="s">
        <v>808</v>
      </c>
      <c r="F336" s="48" t="s">
        <v>813</v>
      </c>
      <c r="G336" s="48" t="s">
        <v>381</v>
      </c>
      <c r="H336" s="48" t="s">
        <v>39</v>
      </c>
      <c r="I336" s="2" t="s">
        <v>40</v>
      </c>
      <c r="J336" s="2" t="s">
        <v>41</v>
      </c>
      <c r="K336" s="2" t="s">
        <v>42</v>
      </c>
      <c r="L336" s="2" t="s">
        <v>43</v>
      </c>
      <c r="M336" s="2"/>
      <c r="N336" s="29"/>
      <c r="O336" s="2"/>
      <c r="P336" s="2"/>
      <c r="Q336" s="2">
        <f t="shared" si="5"/>
        <v>0</v>
      </c>
    </row>
    <row r="337" spans="1:17" ht="72" x14ac:dyDescent="0.25">
      <c r="A337" s="47" t="s">
        <v>804</v>
      </c>
      <c r="B337" s="47" t="s">
        <v>814</v>
      </c>
      <c r="C337" s="48" t="s">
        <v>806</v>
      </c>
      <c r="D337" s="48" t="s">
        <v>807</v>
      </c>
      <c r="E337" s="48" t="s">
        <v>808</v>
      </c>
      <c r="F337" s="48" t="s">
        <v>815</v>
      </c>
      <c r="G337" s="48" t="s">
        <v>235</v>
      </c>
      <c r="H337" s="48" t="s">
        <v>39</v>
      </c>
      <c r="I337" s="2" t="s">
        <v>40</v>
      </c>
      <c r="J337" s="2" t="s">
        <v>41</v>
      </c>
      <c r="K337" s="2" t="s">
        <v>42</v>
      </c>
      <c r="L337" s="2" t="s">
        <v>43</v>
      </c>
      <c r="M337" s="2"/>
      <c r="N337" s="29"/>
      <c r="O337" s="2"/>
      <c r="P337" s="2"/>
      <c r="Q337" s="2">
        <f t="shared" si="5"/>
        <v>0</v>
      </c>
    </row>
    <row r="338" spans="1:17" ht="96" x14ac:dyDescent="0.25">
      <c r="A338" s="47" t="s">
        <v>804</v>
      </c>
      <c r="B338" s="47" t="s">
        <v>816</v>
      </c>
      <c r="C338" s="48" t="s">
        <v>806</v>
      </c>
      <c r="D338" s="48" t="s">
        <v>807</v>
      </c>
      <c r="E338" s="48" t="s">
        <v>808</v>
      </c>
      <c r="F338" s="48" t="s">
        <v>817</v>
      </c>
      <c r="G338" s="48" t="s">
        <v>381</v>
      </c>
      <c r="H338" s="48" t="s">
        <v>39</v>
      </c>
      <c r="I338" s="2" t="s">
        <v>40</v>
      </c>
      <c r="J338" s="2" t="s">
        <v>41</v>
      </c>
      <c r="K338" s="2" t="s">
        <v>42</v>
      </c>
      <c r="L338" s="2" t="s">
        <v>43</v>
      </c>
      <c r="M338" s="2"/>
      <c r="N338" s="29"/>
      <c r="O338" s="2"/>
      <c r="P338" s="2"/>
      <c r="Q338" s="2">
        <f t="shared" si="5"/>
        <v>0</v>
      </c>
    </row>
    <row r="339" spans="1:17" ht="96" x14ac:dyDescent="0.25">
      <c r="A339" s="47" t="s">
        <v>804</v>
      </c>
      <c r="B339" s="47" t="s">
        <v>818</v>
      </c>
      <c r="C339" s="48" t="s">
        <v>806</v>
      </c>
      <c r="D339" s="48" t="s">
        <v>807</v>
      </c>
      <c r="E339" s="48" t="s">
        <v>808</v>
      </c>
      <c r="F339" s="48" t="s">
        <v>819</v>
      </c>
      <c r="G339" s="48" t="s">
        <v>235</v>
      </c>
      <c r="H339" s="48" t="s">
        <v>39</v>
      </c>
      <c r="I339" s="2" t="s">
        <v>40</v>
      </c>
      <c r="J339" s="2" t="s">
        <v>41</v>
      </c>
      <c r="K339" s="2" t="s">
        <v>42</v>
      </c>
      <c r="L339" s="2" t="s">
        <v>43</v>
      </c>
      <c r="M339" s="2"/>
      <c r="N339" s="29"/>
      <c r="O339" s="2"/>
      <c r="P339" s="2"/>
      <c r="Q339" s="2">
        <f t="shared" si="5"/>
        <v>0</v>
      </c>
    </row>
    <row r="340" spans="1:17" ht="84" x14ac:dyDescent="0.25">
      <c r="A340" s="47" t="s">
        <v>804</v>
      </c>
      <c r="B340" s="47" t="s">
        <v>820</v>
      </c>
      <c r="C340" s="48" t="s">
        <v>806</v>
      </c>
      <c r="D340" s="48" t="s">
        <v>807</v>
      </c>
      <c r="E340" s="48" t="s">
        <v>808</v>
      </c>
      <c r="F340" s="48" t="s">
        <v>821</v>
      </c>
      <c r="G340" s="48" t="s">
        <v>235</v>
      </c>
      <c r="H340" s="48" t="s">
        <v>39</v>
      </c>
      <c r="I340" s="2" t="s">
        <v>40</v>
      </c>
      <c r="J340" s="2" t="s">
        <v>41</v>
      </c>
      <c r="K340" s="2" t="s">
        <v>42</v>
      </c>
      <c r="L340" s="2" t="s">
        <v>43</v>
      </c>
      <c r="M340" s="2"/>
      <c r="N340" s="29"/>
      <c r="O340" s="2"/>
      <c r="P340" s="2"/>
      <c r="Q340" s="2">
        <f t="shared" si="5"/>
        <v>0</v>
      </c>
    </row>
    <row r="341" spans="1:17" ht="48" x14ac:dyDescent="0.25">
      <c r="A341" s="47" t="s">
        <v>804</v>
      </c>
      <c r="B341" s="47" t="s">
        <v>822</v>
      </c>
      <c r="C341" s="48" t="s">
        <v>806</v>
      </c>
      <c r="D341" s="48" t="s">
        <v>807</v>
      </c>
      <c r="E341" s="48" t="s">
        <v>808</v>
      </c>
      <c r="F341" s="48" t="s">
        <v>823</v>
      </c>
      <c r="G341" s="48" t="s">
        <v>381</v>
      </c>
      <c r="H341" s="48" t="s">
        <v>39</v>
      </c>
      <c r="I341" s="2" t="s">
        <v>40</v>
      </c>
      <c r="J341" s="2" t="s">
        <v>41</v>
      </c>
      <c r="K341" s="2" t="s">
        <v>42</v>
      </c>
      <c r="L341" s="2" t="s">
        <v>43</v>
      </c>
      <c r="M341" s="2"/>
      <c r="N341" s="29"/>
      <c r="O341" s="2"/>
      <c r="P341" s="2"/>
      <c r="Q341" s="2">
        <f t="shared" si="5"/>
        <v>0</v>
      </c>
    </row>
    <row r="342" spans="1:17" ht="48" x14ac:dyDescent="0.25">
      <c r="A342" s="47" t="s">
        <v>804</v>
      </c>
      <c r="B342" s="47" t="s">
        <v>824</v>
      </c>
      <c r="C342" s="48" t="s">
        <v>806</v>
      </c>
      <c r="D342" s="48" t="s">
        <v>807</v>
      </c>
      <c r="E342" s="48" t="s">
        <v>808</v>
      </c>
      <c r="F342" s="48" t="s">
        <v>825</v>
      </c>
      <c r="G342" s="48" t="s">
        <v>235</v>
      </c>
      <c r="H342" s="48" t="s">
        <v>39</v>
      </c>
      <c r="I342" s="2" t="s">
        <v>40</v>
      </c>
      <c r="J342" s="2" t="s">
        <v>41</v>
      </c>
      <c r="K342" s="2" t="s">
        <v>42</v>
      </c>
      <c r="L342" s="2" t="s">
        <v>43</v>
      </c>
      <c r="M342" s="2"/>
      <c r="N342" s="29"/>
      <c r="O342" s="2"/>
      <c r="P342" s="2"/>
      <c r="Q342" s="2">
        <f t="shared" si="5"/>
        <v>0</v>
      </c>
    </row>
    <row r="343" spans="1:17" ht="72" x14ac:dyDescent="0.25">
      <c r="A343" s="47" t="s">
        <v>804</v>
      </c>
      <c r="B343" s="47" t="s">
        <v>826</v>
      </c>
      <c r="C343" s="48" t="s">
        <v>806</v>
      </c>
      <c r="D343" s="48" t="s">
        <v>807</v>
      </c>
      <c r="E343" s="48" t="s">
        <v>808</v>
      </c>
      <c r="F343" s="48" t="s">
        <v>827</v>
      </c>
      <c r="G343" s="48" t="s">
        <v>381</v>
      </c>
      <c r="H343" s="48" t="s">
        <v>39</v>
      </c>
      <c r="I343" s="2" t="s">
        <v>40</v>
      </c>
      <c r="J343" s="2" t="s">
        <v>41</v>
      </c>
      <c r="K343" s="2" t="s">
        <v>42</v>
      </c>
      <c r="L343" s="2" t="s">
        <v>43</v>
      </c>
      <c r="M343" s="2"/>
      <c r="N343" s="29"/>
      <c r="O343" s="2"/>
      <c r="P343" s="2"/>
      <c r="Q343" s="2">
        <f t="shared" si="5"/>
        <v>0</v>
      </c>
    </row>
    <row r="344" spans="1:17" ht="72" x14ac:dyDescent="0.25">
      <c r="A344" s="47" t="s">
        <v>804</v>
      </c>
      <c r="B344" s="47" t="s">
        <v>828</v>
      </c>
      <c r="C344" s="48" t="s">
        <v>806</v>
      </c>
      <c r="D344" s="48" t="s">
        <v>807</v>
      </c>
      <c r="E344" s="48" t="s">
        <v>808</v>
      </c>
      <c r="F344" s="48" t="s">
        <v>829</v>
      </c>
      <c r="G344" s="48" t="s">
        <v>68</v>
      </c>
      <c r="H344" s="48" t="s">
        <v>39</v>
      </c>
      <c r="I344" s="2" t="s">
        <v>40</v>
      </c>
      <c r="J344" s="2" t="s">
        <v>41</v>
      </c>
      <c r="K344" s="2" t="s">
        <v>42</v>
      </c>
      <c r="L344" s="2" t="s">
        <v>43</v>
      </c>
      <c r="M344" s="2"/>
      <c r="N344" s="29"/>
      <c r="O344" s="2"/>
      <c r="P344" s="2"/>
      <c r="Q344" s="2">
        <f t="shared" si="5"/>
        <v>0</v>
      </c>
    </row>
    <row r="345" spans="1:17" ht="72" x14ac:dyDescent="0.25">
      <c r="A345" s="47" t="s">
        <v>804</v>
      </c>
      <c r="B345" s="47" t="s">
        <v>830</v>
      </c>
      <c r="C345" s="48" t="s">
        <v>806</v>
      </c>
      <c r="D345" s="48" t="s">
        <v>807</v>
      </c>
      <c r="E345" s="48" t="s">
        <v>808</v>
      </c>
      <c r="F345" s="48" t="s">
        <v>831</v>
      </c>
      <c r="G345" s="48" t="s">
        <v>381</v>
      </c>
      <c r="H345" s="48" t="s">
        <v>39</v>
      </c>
      <c r="I345" s="2" t="s">
        <v>40</v>
      </c>
      <c r="J345" s="2" t="s">
        <v>41</v>
      </c>
      <c r="K345" s="2" t="s">
        <v>42</v>
      </c>
      <c r="L345" s="2" t="s">
        <v>43</v>
      </c>
      <c r="M345" s="2"/>
      <c r="N345" s="29"/>
      <c r="O345" s="2"/>
      <c r="P345" s="2"/>
      <c r="Q345" s="2">
        <f t="shared" si="5"/>
        <v>0</v>
      </c>
    </row>
    <row r="346" spans="1:17" ht="108" x14ac:dyDescent="0.25">
      <c r="A346" s="47" t="s">
        <v>804</v>
      </c>
      <c r="B346" s="47" t="s">
        <v>832</v>
      </c>
      <c r="C346" s="48" t="s">
        <v>806</v>
      </c>
      <c r="D346" s="48" t="s">
        <v>807</v>
      </c>
      <c r="E346" s="48" t="s">
        <v>808</v>
      </c>
      <c r="F346" s="48" t="s">
        <v>833</v>
      </c>
      <c r="G346" s="48" t="s">
        <v>38</v>
      </c>
      <c r="H346" s="48" t="s">
        <v>39</v>
      </c>
      <c r="I346" s="2" t="s">
        <v>40</v>
      </c>
      <c r="J346" s="2" t="s">
        <v>41</v>
      </c>
      <c r="K346" s="2" t="s">
        <v>42</v>
      </c>
      <c r="L346" s="2" t="s">
        <v>43</v>
      </c>
      <c r="M346" s="2"/>
      <c r="N346" s="29"/>
      <c r="O346" s="2"/>
      <c r="P346" s="2"/>
      <c r="Q346" s="2">
        <f t="shared" si="5"/>
        <v>0</v>
      </c>
    </row>
    <row r="347" spans="1:17" ht="96" x14ac:dyDescent="0.25">
      <c r="A347" s="47" t="s">
        <v>804</v>
      </c>
      <c r="B347" s="47" t="s">
        <v>834</v>
      </c>
      <c r="C347" s="48" t="s">
        <v>806</v>
      </c>
      <c r="D347" s="48" t="s">
        <v>807</v>
      </c>
      <c r="E347" s="48" t="s">
        <v>808</v>
      </c>
      <c r="F347" s="48" t="s">
        <v>835</v>
      </c>
      <c r="G347" s="48" t="s">
        <v>38</v>
      </c>
      <c r="H347" s="48" t="s">
        <v>39</v>
      </c>
      <c r="I347" s="2" t="s">
        <v>40</v>
      </c>
      <c r="J347" s="2" t="s">
        <v>41</v>
      </c>
      <c r="K347" s="2" t="s">
        <v>42</v>
      </c>
      <c r="L347" s="2" t="s">
        <v>43</v>
      </c>
      <c r="M347" s="2"/>
      <c r="N347" s="29"/>
      <c r="O347" s="2"/>
      <c r="P347" s="2"/>
      <c r="Q347" s="2">
        <f t="shared" si="5"/>
        <v>0</v>
      </c>
    </row>
    <row r="348" spans="1:17" ht="96" x14ac:dyDescent="0.25">
      <c r="A348" s="47" t="s">
        <v>804</v>
      </c>
      <c r="B348" s="47" t="s">
        <v>836</v>
      </c>
      <c r="C348" s="48" t="s">
        <v>806</v>
      </c>
      <c r="D348" s="48" t="s">
        <v>807</v>
      </c>
      <c r="E348" s="48" t="s">
        <v>808</v>
      </c>
      <c r="F348" s="48" t="s">
        <v>837</v>
      </c>
      <c r="G348" s="48" t="s">
        <v>38</v>
      </c>
      <c r="H348" s="48" t="s">
        <v>39</v>
      </c>
      <c r="I348" s="2" t="s">
        <v>40</v>
      </c>
      <c r="J348" s="2" t="s">
        <v>41</v>
      </c>
      <c r="K348" s="2" t="s">
        <v>42</v>
      </c>
      <c r="L348" s="2" t="s">
        <v>43</v>
      </c>
      <c r="M348" s="2"/>
      <c r="N348" s="29"/>
      <c r="O348" s="2"/>
      <c r="P348" s="2"/>
      <c r="Q348" s="2">
        <f t="shared" si="5"/>
        <v>0</v>
      </c>
    </row>
    <row r="349" spans="1:17" ht="132" x14ac:dyDescent="0.25">
      <c r="A349" s="47" t="s">
        <v>804</v>
      </c>
      <c r="B349" s="47" t="s">
        <v>838</v>
      </c>
      <c r="C349" s="48" t="s">
        <v>806</v>
      </c>
      <c r="D349" s="48" t="s">
        <v>807</v>
      </c>
      <c r="E349" s="48" t="s">
        <v>808</v>
      </c>
      <c r="F349" s="48" t="s">
        <v>839</v>
      </c>
      <c r="G349" s="48" t="s">
        <v>381</v>
      </c>
      <c r="H349" s="48" t="s">
        <v>39</v>
      </c>
      <c r="I349" s="2" t="s">
        <v>40</v>
      </c>
      <c r="J349" s="2" t="s">
        <v>41</v>
      </c>
      <c r="K349" s="2" t="s">
        <v>42</v>
      </c>
      <c r="L349" s="2" t="s">
        <v>43</v>
      </c>
      <c r="M349" s="2"/>
      <c r="N349" s="29"/>
      <c r="O349" s="2"/>
      <c r="P349" s="2"/>
      <c r="Q349" s="2">
        <f t="shared" si="5"/>
        <v>0</v>
      </c>
    </row>
    <row r="350" spans="1:17" ht="108" x14ac:dyDescent="0.25">
      <c r="A350" s="47" t="s">
        <v>804</v>
      </c>
      <c r="B350" s="47" t="s">
        <v>840</v>
      </c>
      <c r="C350" s="48" t="s">
        <v>806</v>
      </c>
      <c r="D350" s="48" t="s">
        <v>807</v>
      </c>
      <c r="E350" s="48" t="s">
        <v>808</v>
      </c>
      <c r="F350" s="48" t="s">
        <v>841</v>
      </c>
      <c r="G350" s="48" t="s">
        <v>38</v>
      </c>
      <c r="H350" s="48" t="s">
        <v>39</v>
      </c>
      <c r="I350" s="2" t="s">
        <v>40</v>
      </c>
      <c r="J350" s="2" t="s">
        <v>41</v>
      </c>
      <c r="K350" s="2" t="s">
        <v>42</v>
      </c>
      <c r="L350" s="2" t="s">
        <v>43</v>
      </c>
      <c r="M350" s="2"/>
      <c r="N350" s="29"/>
      <c r="O350" s="2"/>
      <c r="P350" s="2"/>
      <c r="Q350" s="2">
        <f t="shared" si="5"/>
        <v>0</v>
      </c>
    </row>
    <row r="351" spans="1:17" ht="84" x14ac:dyDescent="0.25">
      <c r="A351" s="47" t="s">
        <v>842</v>
      </c>
      <c r="B351" s="47" t="s">
        <v>843</v>
      </c>
      <c r="C351" s="48" t="s">
        <v>806</v>
      </c>
      <c r="D351" s="48" t="s">
        <v>807</v>
      </c>
      <c r="E351" s="48" t="s">
        <v>844</v>
      </c>
      <c r="F351" s="48" t="s">
        <v>845</v>
      </c>
      <c r="G351" s="48" t="s">
        <v>381</v>
      </c>
      <c r="H351" s="48" t="s">
        <v>39</v>
      </c>
      <c r="I351" s="2" t="s">
        <v>40</v>
      </c>
      <c r="J351" s="2" t="s">
        <v>41</v>
      </c>
      <c r="K351" s="2" t="s">
        <v>42</v>
      </c>
      <c r="L351" s="2" t="s">
        <v>43</v>
      </c>
      <c r="M351" s="2"/>
      <c r="N351" s="29"/>
      <c r="O351" s="2"/>
      <c r="P351" s="2"/>
      <c r="Q351" s="2">
        <f t="shared" si="5"/>
        <v>0</v>
      </c>
    </row>
    <row r="352" spans="1:17" ht="84" x14ac:dyDescent="0.25">
      <c r="A352" s="47" t="s">
        <v>842</v>
      </c>
      <c r="B352" s="47" t="s">
        <v>846</v>
      </c>
      <c r="C352" s="48" t="s">
        <v>806</v>
      </c>
      <c r="D352" s="48" t="s">
        <v>807</v>
      </c>
      <c r="E352" s="48" t="s">
        <v>844</v>
      </c>
      <c r="F352" s="48" t="s">
        <v>847</v>
      </c>
      <c r="G352" s="48" t="s">
        <v>235</v>
      </c>
      <c r="H352" s="48" t="s">
        <v>39</v>
      </c>
      <c r="I352" s="2" t="s">
        <v>40</v>
      </c>
      <c r="J352" s="2" t="s">
        <v>41</v>
      </c>
      <c r="K352" s="2" t="s">
        <v>42</v>
      </c>
      <c r="L352" s="2" t="s">
        <v>43</v>
      </c>
      <c r="M352" s="2"/>
      <c r="N352" s="29"/>
      <c r="O352" s="2"/>
      <c r="P352" s="2"/>
      <c r="Q352" s="2">
        <f t="shared" si="5"/>
        <v>0</v>
      </c>
    </row>
    <row r="353" spans="1:17" ht="84" x14ac:dyDescent="0.25">
      <c r="A353" s="47" t="s">
        <v>842</v>
      </c>
      <c r="B353" s="47" t="s">
        <v>848</v>
      </c>
      <c r="C353" s="48" t="s">
        <v>806</v>
      </c>
      <c r="D353" s="48" t="s">
        <v>807</v>
      </c>
      <c r="E353" s="48" t="s">
        <v>844</v>
      </c>
      <c r="F353" s="48" t="s">
        <v>849</v>
      </c>
      <c r="G353" s="48" t="s">
        <v>850</v>
      </c>
      <c r="H353" s="48" t="s">
        <v>39</v>
      </c>
      <c r="I353" s="2" t="s">
        <v>40</v>
      </c>
      <c r="J353" s="2" t="s">
        <v>41</v>
      </c>
      <c r="K353" s="2" t="s">
        <v>42</v>
      </c>
      <c r="L353" s="2" t="s">
        <v>43</v>
      </c>
      <c r="M353" s="2"/>
      <c r="N353" s="29"/>
      <c r="O353" s="2"/>
      <c r="P353" s="2"/>
      <c r="Q353" s="2">
        <f t="shared" si="5"/>
        <v>0</v>
      </c>
    </row>
    <row r="354" spans="1:17" ht="60" x14ac:dyDescent="0.25">
      <c r="A354" s="47" t="s">
        <v>851</v>
      </c>
      <c r="B354" s="47" t="s">
        <v>852</v>
      </c>
      <c r="C354" s="48" t="s">
        <v>806</v>
      </c>
      <c r="D354" s="48" t="s">
        <v>807</v>
      </c>
      <c r="E354" s="48" t="s">
        <v>853</v>
      </c>
      <c r="F354" s="48" t="s">
        <v>854</v>
      </c>
      <c r="G354" s="48" t="s">
        <v>381</v>
      </c>
      <c r="H354" s="48" t="s">
        <v>39</v>
      </c>
      <c r="I354" s="2" t="s">
        <v>40</v>
      </c>
      <c r="J354" s="2" t="s">
        <v>41</v>
      </c>
      <c r="K354" s="2" t="s">
        <v>42</v>
      </c>
      <c r="L354" s="2" t="s">
        <v>43</v>
      </c>
      <c r="M354" s="2"/>
      <c r="N354" s="29"/>
      <c r="O354" s="2"/>
      <c r="P354" s="2"/>
      <c r="Q354" s="2">
        <f t="shared" si="5"/>
        <v>0</v>
      </c>
    </row>
    <row r="355" spans="1:17" ht="60" x14ac:dyDescent="0.25">
      <c r="A355" s="47" t="s">
        <v>851</v>
      </c>
      <c r="B355" s="47" t="s">
        <v>855</v>
      </c>
      <c r="C355" s="48" t="s">
        <v>806</v>
      </c>
      <c r="D355" s="48" t="s">
        <v>807</v>
      </c>
      <c r="E355" s="48" t="s">
        <v>853</v>
      </c>
      <c r="F355" s="48" t="s">
        <v>856</v>
      </c>
      <c r="G355" s="48" t="s">
        <v>381</v>
      </c>
      <c r="H355" s="48" t="s">
        <v>39</v>
      </c>
      <c r="I355" s="2" t="s">
        <v>40</v>
      </c>
      <c r="J355" s="2" t="s">
        <v>41</v>
      </c>
      <c r="K355" s="2" t="s">
        <v>42</v>
      </c>
      <c r="L355" s="2" t="s">
        <v>43</v>
      </c>
      <c r="M355" s="2"/>
      <c r="N355" s="29"/>
      <c r="O355" s="2"/>
      <c r="P355" s="2"/>
      <c r="Q355" s="2">
        <f t="shared" si="5"/>
        <v>0</v>
      </c>
    </row>
    <row r="356" spans="1:17" ht="132" x14ac:dyDescent="0.25">
      <c r="A356" s="47" t="s">
        <v>851</v>
      </c>
      <c r="B356" s="47" t="s">
        <v>857</v>
      </c>
      <c r="C356" s="48" t="s">
        <v>806</v>
      </c>
      <c r="D356" s="48" t="s">
        <v>807</v>
      </c>
      <c r="E356" s="48" t="s">
        <v>853</v>
      </c>
      <c r="F356" s="48" t="s">
        <v>858</v>
      </c>
      <c r="G356" s="48" t="s">
        <v>381</v>
      </c>
      <c r="H356" s="48" t="s">
        <v>39</v>
      </c>
      <c r="I356" s="2" t="s">
        <v>40</v>
      </c>
      <c r="J356" s="2" t="s">
        <v>41</v>
      </c>
      <c r="K356" s="2" t="s">
        <v>42</v>
      </c>
      <c r="L356" s="2" t="s">
        <v>43</v>
      </c>
      <c r="M356" s="2"/>
      <c r="N356" s="29"/>
      <c r="O356" s="2"/>
      <c r="P356" s="2"/>
      <c r="Q356" s="2">
        <f t="shared" si="5"/>
        <v>0</v>
      </c>
    </row>
    <row r="357" spans="1:17" ht="60" x14ac:dyDescent="0.25">
      <c r="A357" s="47" t="s">
        <v>851</v>
      </c>
      <c r="B357" s="47" t="s">
        <v>859</v>
      </c>
      <c r="C357" s="48" t="s">
        <v>806</v>
      </c>
      <c r="D357" s="48" t="s">
        <v>807</v>
      </c>
      <c r="E357" s="48" t="s">
        <v>853</v>
      </c>
      <c r="F357" s="48" t="s">
        <v>860</v>
      </c>
      <c r="G357" s="48" t="s">
        <v>381</v>
      </c>
      <c r="H357" s="48" t="s">
        <v>39</v>
      </c>
      <c r="I357" s="2" t="s">
        <v>40</v>
      </c>
      <c r="J357" s="2" t="s">
        <v>41</v>
      </c>
      <c r="K357" s="2" t="s">
        <v>42</v>
      </c>
      <c r="L357" s="2" t="s">
        <v>43</v>
      </c>
      <c r="M357" s="2"/>
      <c r="N357" s="29"/>
      <c r="O357" s="2"/>
      <c r="P357" s="2"/>
      <c r="Q357" s="2">
        <f t="shared" si="5"/>
        <v>0</v>
      </c>
    </row>
    <row r="358" spans="1:17" ht="48" x14ac:dyDescent="0.25">
      <c r="A358" s="47" t="s">
        <v>861</v>
      </c>
      <c r="B358" s="47" t="s">
        <v>862</v>
      </c>
      <c r="C358" s="48" t="s">
        <v>806</v>
      </c>
      <c r="D358" s="48" t="s">
        <v>807</v>
      </c>
      <c r="E358" s="48" t="s">
        <v>863</v>
      </c>
      <c r="F358" s="48" t="s">
        <v>864</v>
      </c>
      <c r="G358" s="48" t="s">
        <v>381</v>
      </c>
      <c r="H358" s="48" t="s">
        <v>39</v>
      </c>
      <c r="I358" s="2" t="s">
        <v>40</v>
      </c>
      <c r="J358" s="2" t="s">
        <v>41</v>
      </c>
      <c r="K358" s="2" t="s">
        <v>42</v>
      </c>
      <c r="L358" s="2" t="s">
        <v>43</v>
      </c>
      <c r="M358" s="2"/>
      <c r="N358" s="29"/>
      <c r="O358" s="2"/>
      <c r="P358" s="2"/>
      <c r="Q358" s="2">
        <f t="shared" si="5"/>
        <v>0</v>
      </c>
    </row>
    <row r="359" spans="1:17" ht="72" x14ac:dyDescent="0.25">
      <c r="A359" s="47" t="s">
        <v>861</v>
      </c>
      <c r="B359" s="47" t="s">
        <v>865</v>
      </c>
      <c r="C359" s="48" t="s">
        <v>806</v>
      </c>
      <c r="D359" s="48" t="s">
        <v>807</v>
      </c>
      <c r="E359" s="48" t="s">
        <v>863</v>
      </c>
      <c r="F359" s="48" t="s">
        <v>866</v>
      </c>
      <c r="G359" s="48" t="s">
        <v>381</v>
      </c>
      <c r="H359" s="48" t="s">
        <v>39</v>
      </c>
      <c r="I359" s="2" t="s">
        <v>40</v>
      </c>
      <c r="J359" s="2" t="s">
        <v>41</v>
      </c>
      <c r="K359" s="2" t="s">
        <v>42</v>
      </c>
      <c r="L359" s="2" t="s">
        <v>43</v>
      </c>
      <c r="M359" s="2"/>
      <c r="N359" s="29"/>
      <c r="O359" s="2"/>
      <c r="P359" s="2"/>
      <c r="Q359" s="2">
        <f t="shared" si="5"/>
        <v>0</v>
      </c>
    </row>
    <row r="360" spans="1:17" ht="72" x14ac:dyDescent="0.25">
      <c r="A360" s="47" t="s">
        <v>861</v>
      </c>
      <c r="B360" s="47" t="s">
        <v>867</v>
      </c>
      <c r="C360" s="48" t="s">
        <v>806</v>
      </c>
      <c r="D360" s="48" t="s">
        <v>807</v>
      </c>
      <c r="E360" s="48" t="s">
        <v>863</v>
      </c>
      <c r="F360" s="48" t="s">
        <v>868</v>
      </c>
      <c r="G360" s="48" t="s">
        <v>381</v>
      </c>
      <c r="H360" s="48" t="s">
        <v>39</v>
      </c>
      <c r="I360" s="2" t="s">
        <v>40</v>
      </c>
      <c r="J360" s="2" t="s">
        <v>41</v>
      </c>
      <c r="K360" s="2" t="s">
        <v>42</v>
      </c>
      <c r="L360" s="2" t="s">
        <v>43</v>
      </c>
      <c r="M360" s="2"/>
      <c r="N360" s="29"/>
      <c r="O360" s="2"/>
      <c r="P360" s="2"/>
      <c r="Q360" s="2">
        <f t="shared" si="5"/>
        <v>0</v>
      </c>
    </row>
    <row r="361" spans="1:17" ht="72" x14ac:dyDescent="0.25">
      <c r="A361" s="47" t="s">
        <v>869</v>
      </c>
      <c r="B361" s="47" t="s">
        <v>870</v>
      </c>
      <c r="C361" s="48" t="s">
        <v>806</v>
      </c>
      <c r="D361" s="48" t="s">
        <v>807</v>
      </c>
      <c r="E361" s="48" t="s">
        <v>871</v>
      </c>
      <c r="F361" s="48" t="s">
        <v>872</v>
      </c>
      <c r="G361" s="48" t="s">
        <v>381</v>
      </c>
      <c r="H361" s="48" t="s">
        <v>39</v>
      </c>
      <c r="I361" s="2" t="s">
        <v>40</v>
      </c>
      <c r="J361" s="2" t="s">
        <v>41</v>
      </c>
      <c r="K361" s="2" t="s">
        <v>42</v>
      </c>
      <c r="L361" s="2" t="s">
        <v>43</v>
      </c>
      <c r="M361" s="2"/>
      <c r="N361" s="29"/>
      <c r="O361" s="2"/>
      <c r="P361" s="2"/>
      <c r="Q361" s="2">
        <f t="shared" si="5"/>
        <v>0</v>
      </c>
    </row>
    <row r="362" spans="1:17" ht="72" x14ac:dyDescent="0.25">
      <c r="A362" s="47" t="s">
        <v>869</v>
      </c>
      <c r="B362" s="47" t="s">
        <v>873</v>
      </c>
      <c r="C362" s="48" t="s">
        <v>806</v>
      </c>
      <c r="D362" s="48" t="s">
        <v>807</v>
      </c>
      <c r="E362" s="48" t="s">
        <v>871</v>
      </c>
      <c r="F362" s="48" t="s">
        <v>874</v>
      </c>
      <c r="G362" s="48" t="s">
        <v>38</v>
      </c>
      <c r="H362" s="48" t="s">
        <v>39</v>
      </c>
      <c r="I362" s="2" t="s">
        <v>40</v>
      </c>
      <c r="J362" s="2" t="s">
        <v>41</v>
      </c>
      <c r="K362" s="2" t="s">
        <v>42</v>
      </c>
      <c r="L362" s="2" t="s">
        <v>43</v>
      </c>
      <c r="M362" s="2"/>
      <c r="N362" s="29"/>
      <c r="O362" s="2"/>
      <c r="P362" s="2"/>
      <c r="Q362" s="2">
        <f t="shared" si="5"/>
        <v>0</v>
      </c>
    </row>
    <row r="363" spans="1:17" ht="72" x14ac:dyDescent="0.25">
      <c r="A363" s="47" t="s">
        <v>869</v>
      </c>
      <c r="B363" s="47" t="s">
        <v>875</v>
      </c>
      <c r="C363" s="48" t="s">
        <v>806</v>
      </c>
      <c r="D363" s="48" t="s">
        <v>807</v>
      </c>
      <c r="E363" s="48" t="s">
        <v>871</v>
      </c>
      <c r="F363" s="48" t="s">
        <v>876</v>
      </c>
      <c r="G363" s="48" t="s">
        <v>235</v>
      </c>
      <c r="H363" s="48" t="s">
        <v>39</v>
      </c>
      <c r="I363" s="2" t="s">
        <v>40</v>
      </c>
      <c r="J363" s="2" t="s">
        <v>41</v>
      </c>
      <c r="K363" s="2" t="s">
        <v>42</v>
      </c>
      <c r="L363" s="2" t="s">
        <v>43</v>
      </c>
      <c r="M363" s="2"/>
      <c r="N363" s="29"/>
      <c r="O363" s="2"/>
      <c r="P363" s="2"/>
      <c r="Q363" s="2">
        <f t="shared" si="5"/>
        <v>0</v>
      </c>
    </row>
    <row r="364" spans="1:17" ht="48" x14ac:dyDescent="0.25">
      <c r="A364" s="47" t="s">
        <v>869</v>
      </c>
      <c r="B364" s="47" t="s">
        <v>877</v>
      </c>
      <c r="C364" s="48" t="s">
        <v>806</v>
      </c>
      <c r="D364" s="48" t="s">
        <v>807</v>
      </c>
      <c r="E364" s="48" t="s">
        <v>871</v>
      </c>
      <c r="F364" s="48" t="s">
        <v>878</v>
      </c>
      <c r="G364" s="48" t="s">
        <v>68</v>
      </c>
      <c r="H364" s="48" t="s">
        <v>39</v>
      </c>
      <c r="I364" s="2" t="s">
        <v>40</v>
      </c>
      <c r="J364" s="2" t="s">
        <v>41</v>
      </c>
      <c r="K364" s="2" t="s">
        <v>42</v>
      </c>
      <c r="L364" s="2" t="s">
        <v>43</v>
      </c>
      <c r="M364" s="2"/>
      <c r="N364" s="29"/>
      <c r="O364" s="2"/>
      <c r="P364" s="2"/>
      <c r="Q364" s="2">
        <f t="shared" si="5"/>
        <v>0</v>
      </c>
    </row>
    <row r="365" spans="1:17" ht="72" x14ac:dyDescent="0.25">
      <c r="A365" s="47" t="s">
        <v>879</v>
      </c>
      <c r="B365" s="47" t="s">
        <v>880</v>
      </c>
      <c r="C365" s="48" t="s">
        <v>806</v>
      </c>
      <c r="D365" s="48" t="s">
        <v>807</v>
      </c>
      <c r="E365" s="48" t="s">
        <v>881</v>
      </c>
      <c r="F365" s="48" t="s">
        <v>882</v>
      </c>
      <c r="G365" s="48" t="s">
        <v>38</v>
      </c>
      <c r="H365" s="48" t="s">
        <v>39</v>
      </c>
      <c r="I365" s="2" t="s">
        <v>40</v>
      </c>
      <c r="J365" s="2" t="s">
        <v>41</v>
      </c>
      <c r="K365" s="2" t="s">
        <v>42</v>
      </c>
      <c r="L365" s="2" t="s">
        <v>43</v>
      </c>
      <c r="M365" s="2"/>
      <c r="N365" s="29"/>
      <c r="O365" s="2"/>
      <c r="P365" s="2"/>
      <c r="Q365" s="2">
        <f t="shared" si="5"/>
        <v>0</v>
      </c>
    </row>
    <row r="366" spans="1:17" ht="60" x14ac:dyDescent="0.25">
      <c r="A366" s="47" t="s">
        <v>879</v>
      </c>
      <c r="B366" s="47" t="s">
        <v>883</v>
      </c>
      <c r="C366" s="48" t="s">
        <v>806</v>
      </c>
      <c r="D366" s="48" t="s">
        <v>807</v>
      </c>
      <c r="E366" s="48" t="s">
        <v>881</v>
      </c>
      <c r="F366" s="48" t="s">
        <v>884</v>
      </c>
      <c r="G366" s="48" t="s">
        <v>68</v>
      </c>
      <c r="H366" s="48" t="s">
        <v>39</v>
      </c>
      <c r="I366" s="2" t="s">
        <v>40</v>
      </c>
      <c r="J366" s="2" t="s">
        <v>41</v>
      </c>
      <c r="K366" s="2" t="s">
        <v>42</v>
      </c>
      <c r="L366" s="2" t="s">
        <v>43</v>
      </c>
      <c r="M366" s="2"/>
      <c r="N366" s="29"/>
      <c r="O366" s="2"/>
      <c r="P366" s="2"/>
      <c r="Q366" s="2">
        <f t="shared" si="5"/>
        <v>0</v>
      </c>
    </row>
    <row r="367" spans="1:17" ht="72" x14ac:dyDescent="0.25">
      <c r="A367" s="47" t="s">
        <v>879</v>
      </c>
      <c r="B367" s="47" t="s">
        <v>885</v>
      </c>
      <c r="C367" s="48" t="s">
        <v>806</v>
      </c>
      <c r="D367" s="48" t="s">
        <v>807</v>
      </c>
      <c r="E367" s="48" t="s">
        <v>881</v>
      </c>
      <c r="F367" s="48" t="s">
        <v>886</v>
      </c>
      <c r="G367" s="48" t="s">
        <v>38</v>
      </c>
      <c r="H367" s="48" t="s">
        <v>39</v>
      </c>
      <c r="I367" s="2" t="s">
        <v>40</v>
      </c>
      <c r="J367" s="2" t="s">
        <v>41</v>
      </c>
      <c r="K367" s="2" t="s">
        <v>42</v>
      </c>
      <c r="L367" s="2" t="s">
        <v>43</v>
      </c>
      <c r="M367" s="2"/>
      <c r="N367" s="29"/>
      <c r="O367" s="2"/>
      <c r="P367" s="2"/>
      <c r="Q367" s="2">
        <f t="shared" si="5"/>
        <v>0</v>
      </c>
    </row>
    <row r="368" spans="1:17" ht="36" x14ac:dyDescent="0.25">
      <c r="A368" s="47" t="s">
        <v>879</v>
      </c>
      <c r="B368" s="47" t="s">
        <v>887</v>
      </c>
      <c r="C368" s="48" t="s">
        <v>806</v>
      </c>
      <c r="D368" s="48" t="s">
        <v>807</v>
      </c>
      <c r="E368" s="48" t="s">
        <v>881</v>
      </c>
      <c r="F368" s="48" t="s">
        <v>888</v>
      </c>
      <c r="G368" s="48" t="s">
        <v>235</v>
      </c>
      <c r="H368" s="48" t="s">
        <v>39</v>
      </c>
      <c r="I368" s="2" t="s">
        <v>40</v>
      </c>
      <c r="J368" s="2" t="s">
        <v>41</v>
      </c>
      <c r="K368" s="2" t="s">
        <v>42</v>
      </c>
      <c r="L368" s="2" t="s">
        <v>43</v>
      </c>
      <c r="M368" s="2"/>
      <c r="N368" s="29"/>
      <c r="O368" s="2"/>
      <c r="P368" s="2"/>
      <c r="Q368" s="2">
        <f t="shared" si="5"/>
        <v>0</v>
      </c>
    </row>
    <row r="369" spans="1:17" ht="36" x14ac:dyDescent="0.25">
      <c r="A369" s="47" t="s">
        <v>879</v>
      </c>
      <c r="B369" s="47" t="s">
        <v>889</v>
      </c>
      <c r="C369" s="48" t="s">
        <v>806</v>
      </c>
      <c r="D369" s="48" t="s">
        <v>807</v>
      </c>
      <c r="E369" s="48" t="s">
        <v>881</v>
      </c>
      <c r="F369" s="48" t="s">
        <v>890</v>
      </c>
      <c r="G369" s="48" t="s">
        <v>162</v>
      </c>
      <c r="H369" s="48" t="s">
        <v>99</v>
      </c>
      <c r="I369" s="2" t="s">
        <v>40</v>
      </c>
      <c r="J369" s="2" t="s">
        <v>41</v>
      </c>
      <c r="K369" s="2" t="s">
        <v>42</v>
      </c>
      <c r="L369" s="2" t="s">
        <v>43</v>
      </c>
      <c r="M369" s="2"/>
      <c r="N369" s="29"/>
      <c r="O369" s="2"/>
      <c r="P369" s="2"/>
      <c r="Q369" s="2">
        <f t="shared" si="5"/>
        <v>0</v>
      </c>
    </row>
    <row r="370" spans="1:17" ht="72" x14ac:dyDescent="0.25">
      <c r="A370" s="47" t="s">
        <v>879</v>
      </c>
      <c r="B370" s="47" t="s">
        <v>891</v>
      </c>
      <c r="C370" s="48" t="s">
        <v>806</v>
      </c>
      <c r="D370" s="48" t="s">
        <v>807</v>
      </c>
      <c r="E370" s="48" t="s">
        <v>881</v>
      </c>
      <c r="F370" s="48" t="s">
        <v>892</v>
      </c>
      <c r="G370" s="48" t="s">
        <v>98</v>
      </c>
      <c r="H370" s="48" t="s">
        <v>99</v>
      </c>
      <c r="I370" s="2" t="s">
        <v>40</v>
      </c>
      <c r="J370" s="2" t="s">
        <v>41</v>
      </c>
      <c r="K370" s="2" t="s">
        <v>42</v>
      </c>
      <c r="L370" s="2" t="s">
        <v>43</v>
      </c>
      <c r="M370" s="2"/>
      <c r="N370" s="29"/>
      <c r="O370" s="2"/>
      <c r="P370" s="2"/>
      <c r="Q370" s="2">
        <f t="shared" si="5"/>
        <v>0</v>
      </c>
    </row>
    <row r="371" spans="1:17" ht="60" x14ac:dyDescent="0.25">
      <c r="A371" s="47" t="s">
        <v>879</v>
      </c>
      <c r="B371" s="47" t="s">
        <v>893</v>
      </c>
      <c r="C371" s="48" t="s">
        <v>806</v>
      </c>
      <c r="D371" s="48" t="s">
        <v>807</v>
      </c>
      <c r="E371" s="48" t="s">
        <v>881</v>
      </c>
      <c r="F371" s="48" t="s">
        <v>894</v>
      </c>
      <c r="G371" s="48" t="s">
        <v>235</v>
      </c>
      <c r="H371" s="48" t="s">
        <v>39</v>
      </c>
      <c r="I371" s="2" t="s">
        <v>40</v>
      </c>
      <c r="J371" s="2" t="s">
        <v>41</v>
      </c>
      <c r="K371" s="2" t="s">
        <v>42</v>
      </c>
      <c r="L371" s="2" t="s">
        <v>43</v>
      </c>
      <c r="M371" s="2"/>
      <c r="N371" s="29"/>
      <c r="O371" s="2"/>
      <c r="P371" s="2"/>
      <c r="Q371" s="2">
        <f t="shared" si="5"/>
        <v>0</v>
      </c>
    </row>
    <row r="372" spans="1:17" ht="60" x14ac:dyDescent="0.25">
      <c r="A372" s="47" t="s">
        <v>879</v>
      </c>
      <c r="B372" s="47" t="s">
        <v>895</v>
      </c>
      <c r="C372" s="48" t="s">
        <v>806</v>
      </c>
      <c r="D372" s="48" t="s">
        <v>807</v>
      </c>
      <c r="E372" s="48" t="s">
        <v>881</v>
      </c>
      <c r="F372" s="48" t="s">
        <v>896</v>
      </c>
      <c r="G372" s="48" t="s">
        <v>38</v>
      </c>
      <c r="H372" s="48" t="s">
        <v>39</v>
      </c>
      <c r="I372" s="2" t="s">
        <v>40</v>
      </c>
      <c r="J372" s="2" t="s">
        <v>41</v>
      </c>
      <c r="K372" s="2" t="s">
        <v>42</v>
      </c>
      <c r="L372" s="2" t="s">
        <v>43</v>
      </c>
      <c r="M372" s="2"/>
      <c r="N372" s="29"/>
      <c r="O372" s="2"/>
      <c r="P372" s="2"/>
      <c r="Q372" s="2">
        <f t="shared" si="5"/>
        <v>0</v>
      </c>
    </row>
    <row r="373" spans="1:17" ht="72" x14ac:dyDescent="0.25">
      <c r="A373" s="47" t="s">
        <v>879</v>
      </c>
      <c r="B373" s="47" t="s">
        <v>897</v>
      </c>
      <c r="C373" s="48" t="s">
        <v>806</v>
      </c>
      <c r="D373" s="48" t="s">
        <v>807</v>
      </c>
      <c r="E373" s="48" t="s">
        <v>881</v>
      </c>
      <c r="F373" s="48" t="s">
        <v>898</v>
      </c>
      <c r="G373" s="48" t="s">
        <v>38</v>
      </c>
      <c r="H373" s="48" t="s">
        <v>39</v>
      </c>
      <c r="I373" s="2" t="s">
        <v>40</v>
      </c>
      <c r="J373" s="2" t="s">
        <v>41</v>
      </c>
      <c r="K373" s="2" t="s">
        <v>42</v>
      </c>
      <c r="L373" s="2" t="s">
        <v>43</v>
      </c>
      <c r="M373" s="2"/>
      <c r="N373" s="29"/>
      <c r="O373" s="2"/>
      <c r="P373" s="2"/>
      <c r="Q373" s="2">
        <f t="shared" si="5"/>
        <v>0</v>
      </c>
    </row>
    <row r="374" spans="1:17" ht="60" x14ac:dyDescent="0.25">
      <c r="A374" s="47" t="s">
        <v>899</v>
      </c>
      <c r="B374" s="47" t="s">
        <v>900</v>
      </c>
      <c r="C374" s="48" t="s">
        <v>806</v>
      </c>
      <c r="D374" s="48" t="s">
        <v>807</v>
      </c>
      <c r="E374" s="48" t="s">
        <v>901</v>
      </c>
      <c r="F374" s="48" t="s">
        <v>902</v>
      </c>
      <c r="G374" s="48" t="s">
        <v>162</v>
      </c>
      <c r="H374" s="48" t="s">
        <v>99</v>
      </c>
      <c r="I374" s="2" t="s">
        <v>40</v>
      </c>
      <c r="J374" s="2" t="s">
        <v>41</v>
      </c>
      <c r="K374" s="2" t="s">
        <v>42</v>
      </c>
      <c r="L374" s="2" t="s">
        <v>43</v>
      </c>
      <c r="M374" s="2"/>
      <c r="N374" s="29"/>
      <c r="O374" s="2"/>
      <c r="P374" s="2"/>
      <c r="Q374" s="2">
        <f t="shared" si="5"/>
        <v>0</v>
      </c>
    </row>
    <row r="375" spans="1:17" ht="48" x14ac:dyDescent="0.25">
      <c r="A375" s="47" t="s">
        <v>899</v>
      </c>
      <c r="B375" s="47" t="s">
        <v>903</v>
      </c>
      <c r="C375" s="48" t="s">
        <v>806</v>
      </c>
      <c r="D375" s="48" t="s">
        <v>807</v>
      </c>
      <c r="E375" s="48" t="s">
        <v>901</v>
      </c>
      <c r="F375" s="48" t="s">
        <v>904</v>
      </c>
      <c r="G375" s="48" t="s">
        <v>235</v>
      </c>
      <c r="H375" s="48" t="s">
        <v>39</v>
      </c>
      <c r="I375" s="2" t="s">
        <v>40</v>
      </c>
      <c r="J375" s="2" t="s">
        <v>41</v>
      </c>
      <c r="K375" s="2" t="s">
        <v>42</v>
      </c>
      <c r="L375" s="2" t="s">
        <v>43</v>
      </c>
      <c r="M375" s="2"/>
      <c r="N375" s="29"/>
      <c r="O375" s="2"/>
      <c r="P375" s="2"/>
      <c r="Q375" s="2">
        <f t="shared" si="5"/>
        <v>0</v>
      </c>
    </row>
    <row r="376" spans="1:17" ht="60" x14ac:dyDescent="0.25">
      <c r="A376" s="47" t="s">
        <v>899</v>
      </c>
      <c r="B376" s="47" t="s">
        <v>905</v>
      </c>
      <c r="C376" s="48" t="s">
        <v>806</v>
      </c>
      <c r="D376" s="48" t="s">
        <v>807</v>
      </c>
      <c r="E376" s="48" t="s">
        <v>901</v>
      </c>
      <c r="F376" s="48" t="s">
        <v>906</v>
      </c>
      <c r="G376" s="48" t="s">
        <v>381</v>
      </c>
      <c r="H376" s="48" t="s">
        <v>39</v>
      </c>
      <c r="I376" s="2" t="s">
        <v>40</v>
      </c>
      <c r="J376" s="2" t="s">
        <v>41</v>
      </c>
      <c r="K376" s="2" t="s">
        <v>42</v>
      </c>
      <c r="L376" s="2" t="s">
        <v>43</v>
      </c>
      <c r="M376" s="2"/>
      <c r="N376" s="29"/>
      <c r="O376" s="2"/>
      <c r="P376" s="2"/>
      <c r="Q376" s="2">
        <f t="shared" si="5"/>
        <v>0</v>
      </c>
    </row>
    <row r="377" spans="1:17" ht="60" x14ac:dyDescent="0.25">
      <c r="A377" s="47" t="s">
        <v>899</v>
      </c>
      <c r="B377" s="47" t="s">
        <v>907</v>
      </c>
      <c r="C377" s="48" t="s">
        <v>806</v>
      </c>
      <c r="D377" s="48" t="s">
        <v>807</v>
      </c>
      <c r="E377" s="48" t="s">
        <v>901</v>
      </c>
      <c r="F377" s="48" t="s">
        <v>908</v>
      </c>
      <c r="G377" s="48" t="s">
        <v>235</v>
      </c>
      <c r="H377" s="48" t="s">
        <v>39</v>
      </c>
      <c r="I377" s="2" t="s">
        <v>40</v>
      </c>
      <c r="J377" s="2" t="s">
        <v>41</v>
      </c>
      <c r="K377" s="2" t="s">
        <v>42</v>
      </c>
      <c r="L377" s="2" t="s">
        <v>43</v>
      </c>
      <c r="M377" s="2"/>
      <c r="N377" s="29"/>
      <c r="O377" s="2"/>
      <c r="P377" s="2"/>
      <c r="Q377" s="2">
        <f t="shared" si="5"/>
        <v>0</v>
      </c>
    </row>
    <row r="378" spans="1:17" ht="48" x14ac:dyDescent="0.25">
      <c r="A378" s="47" t="s">
        <v>909</v>
      </c>
      <c r="B378" s="47" t="s">
        <v>910</v>
      </c>
      <c r="C378" s="48" t="s">
        <v>806</v>
      </c>
      <c r="D378" s="48" t="s">
        <v>807</v>
      </c>
      <c r="E378" s="48" t="s">
        <v>911</v>
      </c>
      <c r="F378" s="48" t="s">
        <v>912</v>
      </c>
      <c r="G378" s="48" t="s">
        <v>46</v>
      </c>
      <c r="H378" s="48" t="s">
        <v>46</v>
      </c>
      <c r="I378" s="2" t="s">
        <v>40</v>
      </c>
      <c r="J378" s="2" t="s">
        <v>41</v>
      </c>
      <c r="K378" s="2" t="s">
        <v>42</v>
      </c>
      <c r="L378" s="2" t="s">
        <v>43</v>
      </c>
      <c r="M378" s="2"/>
      <c r="N378" s="29"/>
      <c r="O378" s="2"/>
      <c r="P378" s="2"/>
      <c r="Q378" s="2">
        <f t="shared" si="5"/>
        <v>0</v>
      </c>
    </row>
    <row r="379" spans="1:17" ht="84" x14ac:dyDescent="0.25">
      <c r="A379" s="47" t="s">
        <v>909</v>
      </c>
      <c r="B379" s="47" t="s">
        <v>913</v>
      </c>
      <c r="C379" s="48" t="s">
        <v>806</v>
      </c>
      <c r="D379" s="48" t="s">
        <v>807</v>
      </c>
      <c r="E379" s="48" t="s">
        <v>911</v>
      </c>
      <c r="F379" s="48" t="s">
        <v>914</v>
      </c>
      <c r="G379" s="48" t="s">
        <v>38</v>
      </c>
      <c r="H379" s="48" t="s">
        <v>39</v>
      </c>
      <c r="I379" s="2" t="s">
        <v>40</v>
      </c>
      <c r="J379" s="2" t="s">
        <v>41</v>
      </c>
      <c r="K379" s="2" t="s">
        <v>42</v>
      </c>
      <c r="L379" s="2" t="s">
        <v>43</v>
      </c>
      <c r="M379" s="2"/>
      <c r="N379" s="29"/>
      <c r="O379" s="2"/>
      <c r="P379" s="2"/>
      <c r="Q379" s="2">
        <f t="shared" si="5"/>
        <v>0</v>
      </c>
    </row>
    <row r="380" spans="1:17" ht="84" x14ac:dyDescent="0.25">
      <c r="A380" s="47" t="s">
        <v>909</v>
      </c>
      <c r="B380" s="47" t="s">
        <v>915</v>
      </c>
      <c r="C380" s="48" t="s">
        <v>806</v>
      </c>
      <c r="D380" s="48" t="s">
        <v>807</v>
      </c>
      <c r="E380" s="48" t="s">
        <v>911</v>
      </c>
      <c r="F380" s="48" t="s">
        <v>916</v>
      </c>
      <c r="G380" s="48" t="s">
        <v>235</v>
      </c>
      <c r="H380" s="48" t="s">
        <v>39</v>
      </c>
      <c r="I380" s="2" t="s">
        <v>40</v>
      </c>
      <c r="J380" s="2" t="s">
        <v>41</v>
      </c>
      <c r="K380" s="2" t="s">
        <v>42</v>
      </c>
      <c r="L380" s="2" t="s">
        <v>43</v>
      </c>
      <c r="M380" s="2"/>
      <c r="N380" s="29"/>
      <c r="O380" s="2"/>
      <c r="P380" s="2"/>
      <c r="Q380" s="2">
        <f t="shared" si="5"/>
        <v>0</v>
      </c>
    </row>
    <row r="381" spans="1:17" ht="48" x14ac:dyDescent="0.25">
      <c r="A381" s="47" t="s">
        <v>909</v>
      </c>
      <c r="B381" s="47" t="s">
        <v>917</v>
      </c>
      <c r="C381" s="48" t="s">
        <v>806</v>
      </c>
      <c r="D381" s="48" t="s">
        <v>807</v>
      </c>
      <c r="E381" s="48" t="s">
        <v>911</v>
      </c>
      <c r="F381" s="48" t="s">
        <v>918</v>
      </c>
      <c r="G381" s="48" t="s">
        <v>235</v>
      </c>
      <c r="H381" s="48" t="s">
        <v>39</v>
      </c>
      <c r="I381" s="2" t="s">
        <v>40</v>
      </c>
      <c r="J381" s="2" t="s">
        <v>41</v>
      </c>
      <c r="K381" s="2" t="s">
        <v>42</v>
      </c>
      <c r="L381" s="2" t="s">
        <v>43</v>
      </c>
      <c r="M381" s="2"/>
      <c r="N381" s="29"/>
      <c r="O381" s="2"/>
      <c r="P381" s="2"/>
      <c r="Q381" s="2">
        <f t="shared" si="5"/>
        <v>0</v>
      </c>
    </row>
    <row r="382" spans="1:17" ht="72" x14ac:dyDescent="0.25">
      <c r="A382" s="47" t="s">
        <v>909</v>
      </c>
      <c r="B382" s="47" t="s">
        <v>919</v>
      </c>
      <c r="C382" s="48" t="s">
        <v>806</v>
      </c>
      <c r="D382" s="48" t="s">
        <v>807</v>
      </c>
      <c r="E382" s="48" t="s">
        <v>911</v>
      </c>
      <c r="F382" s="48" t="s">
        <v>920</v>
      </c>
      <c r="G382" s="48" t="s">
        <v>235</v>
      </c>
      <c r="H382" s="48" t="s">
        <v>39</v>
      </c>
      <c r="I382" s="2" t="s">
        <v>40</v>
      </c>
      <c r="J382" s="2" t="s">
        <v>41</v>
      </c>
      <c r="K382" s="2" t="s">
        <v>42</v>
      </c>
      <c r="L382" s="2" t="s">
        <v>43</v>
      </c>
      <c r="M382" s="2"/>
      <c r="N382" s="29"/>
      <c r="O382" s="2"/>
      <c r="P382" s="2"/>
      <c r="Q382" s="2">
        <f t="shared" si="5"/>
        <v>0</v>
      </c>
    </row>
    <row r="383" spans="1:17" ht="72" x14ac:dyDescent="0.25">
      <c r="A383" s="47" t="s">
        <v>909</v>
      </c>
      <c r="B383" s="47" t="s">
        <v>921</v>
      </c>
      <c r="C383" s="48" t="s">
        <v>806</v>
      </c>
      <c r="D383" s="48" t="s">
        <v>807</v>
      </c>
      <c r="E383" s="48" t="s">
        <v>911</v>
      </c>
      <c r="F383" s="48" t="s">
        <v>922</v>
      </c>
      <c r="G383" s="48" t="s">
        <v>381</v>
      </c>
      <c r="H383" s="48" t="s">
        <v>39</v>
      </c>
      <c r="I383" s="2" t="s">
        <v>40</v>
      </c>
      <c r="J383" s="2" t="s">
        <v>41</v>
      </c>
      <c r="K383" s="2" t="s">
        <v>42</v>
      </c>
      <c r="L383" s="2" t="s">
        <v>43</v>
      </c>
      <c r="M383" s="2"/>
      <c r="N383" s="29"/>
      <c r="O383" s="2"/>
      <c r="P383" s="2"/>
      <c r="Q383" s="2">
        <f t="shared" si="5"/>
        <v>0</v>
      </c>
    </row>
    <row r="384" spans="1:17" ht="84" x14ac:dyDescent="0.25">
      <c r="A384" s="47" t="s">
        <v>909</v>
      </c>
      <c r="B384" s="47" t="s">
        <v>923</v>
      </c>
      <c r="C384" s="48" t="s">
        <v>806</v>
      </c>
      <c r="D384" s="48" t="s">
        <v>807</v>
      </c>
      <c r="E384" s="48" t="s">
        <v>911</v>
      </c>
      <c r="F384" s="48" t="s">
        <v>924</v>
      </c>
      <c r="G384" s="48" t="s">
        <v>235</v>
      </c>
      <c r="H384" s="48" t="s">
        <v>39</v>
      </c>
      <c r="I384" s="2" t="s">
        <v>40</v>
      </c>
      <c r="J384" s="2" t="s">
        <v>41</v>
      </c>
      <c r="K384" s="2" t="s">
        <v>42</v>
      </c>
      <c r="L384" s="2" t="s">
        <v>43</v>
      </c>
      <c r="M384" s="2"/>
      <c r="N384" s="29"/>
      <c r="O384" s="2"/>
      <c r="P384" s="2"/>
      <c r="Q384" s="2">
        <f t="shared" si="5"/>
        <v>0</v>
      </c>
    </row>
    <row r="385" spans="1:17" ht="96" x14ac:dyDescent="0.25">
      <c r="A385" s="47" t="s">
        <v>909</v>
      </c>
      <c r="B385" s="47" t="s">
        <v>925</v>
      </c>
      <c r="C385" s="48" t="s">
        <v>806</v>
      </c>
      <c r="D385" s="48" t="s">
        <v>807</v>
      </c>
      <c r="E385" s="48" t="s">
        <v>911</v>
      </c>
      <c r="F385" s="48" t="s">
        <v>926</v>
      </c>
      <c r="G385" s="48" t="s">
        <v>38</v>
      </c>
      <c r="H385" s="48" t="s">
        <v>39</v>
      </c>
      <c r="I385" s="2" t="s">
        <v>40</v>
      </c>
      <c r="J385" s="2" t="s">
        <v>41</v>
      </c>
      <c r="K385" s="2" t="s">
        <v>42</v>
      </c>
      <c r="L385" s="2" t="s">
        <v>43</v>
      </c>
      <c r="M385" s="2"/>
      <c r="N385" s="29"/>
      <c r="O385" s="2"/>
      <c r="P385" s="2"/>
      <c r="Q385" s="2">
        <f t="shared" si="5"/>
        <v>0</v>
      </c>
    </row>
    <row r="386" spans="1:17" ht="84" x14ac:dyDescent="0.25">
      <c r="A386" s="47" t="s">
        <v>909</v>
      </c>
      <c r="B386" s="47" t="s">
        <v>927</v>
      </c>
      <c r="C386" s="48" t="s">
        <v>806</v>
      </c>
      <c r="D386" s="48" t="s">
        <v>807</v>
      </c>
      <c r="E386" s="48" t="s">
        <v>911</v>
      </c>
      <c r="F386" s="48" t="s">
        <v>928</v>
      </c>
      <c r="G386" s="48" t="s">
        <v>162</v>
      </c>
      <c r="H386" s="48" t="s">
        <v>99</v>
      </c>
      <c r="I386" s="2" t="s">
        <v>40</v>
      </c>
      <c r="J386" s="2" t="s">
        <v>41</v>
      </c>
      <c r="K386" s="2" t="s">
        <v>42</v>
      </c>
      <c r="L386" s="2" t="s">
        <v>43</v>
      </c>
      <c r="M386" s="2"/>
      <c r="N386" s="29"/>
      <c r="O386" s="2"/>
      <c r="P386" s="2"/>
      <c r="Q386" s="2">
        <f t="shared" si="5"/>
        <v>0</v>
      </c>
    </row>
    <row r="387" spans="1:17" ht="72" x14ac:dyDescent="0.25">
      <c r="A387" s="47" t="s">
        <v>909</v>
      </c>
      <c r="B387" s="47" t="s">
        <v>929</v>
      </c>
      <c r="C387" s="48" t="s">
        <v>806</v>
      </c>
      <c r="D387" s="48" t="s">
        <v>807</v>
      </c>
      <c r="E387" s="48" t="s">
        <v>911</v>
      </c>
      <c r="F387" s="48" t="s">
        <v>930</v>
      </c>
      <c r="G387" s="48" t="s">
        <v>235</v>
      </c>
      <c r="H387" s="48" t="s">
        <v>39</v>
      </c>
      <c r="I387" s="2" t="s">
        <v>40</v>
      </c>
      <c r="J387" s="2" t="s">
        <v>41</v>
      </c>
      <c r="K387" s="2" t="s">
        <v>42</v>
      </c>
      <c r="L387" s="2" t="s">
        <v>43</v>
      </c>
      <c r="M387" s="2"/>
      <c r="N387" s="29"/>
      <c r="O387" s="2"/>
      <c r="P387" s="2"/>
      <c r="Q387" s="2">
        <f t="shared" si="5"/>
        <v>0</v>
      </c>
    </row>
    <row r="388" spans="1:17" ht="48" x14ac:dyDescent="0.25">
      <c r="A388" s="47" t="s">
        <v>909</v>
      </c>
      <c r="B388" s="47" t="s">
        <v>931</v>
      </c>
      <c r="C388" s="48" t="s">
        <v>806</v>
      </c>
      <c r="D388" s="48" t="s">
        <v>807</v>
      </c>
      <c r="E388" s="48" t="s">
        <v>911</v>
      </c>
      <c r="F388" s="48" t="s">
        <v>932</v>
      </c>
      <c r="G388" s="48" t="s">
        <v>235</v>
      </c>
      <c r="H388" s="48" t="s">
        <v>39</v>
      </c>
      <c r="I388" s="2" t="s">
        <v>40</v>
      </c>
      <c r="J388" s="2" t="s">
        <v>41</v>
      </c>
      <c r="K388" s="2" t="s">
        <v>42</v>
      </c>
      <c r="L388" s="2" t="s">
        <v>43</v>
      </c>
      <c r="M388" s="2"/>
      <c r="N388" s="29"/>
      <c r="O388" s="2"/>
      <c r="P388" s="2"/>
      <c r="Q388" s="2">
        <f t="shared" si="5"/>
        <v>0</v>
      </c>
    </row>
    <row r="389" spans="1:17" ht="48" x14ac:dyDescent="0.25">
      <c r="A389" s="47" t="s">
        <v>909</v>
      </c>
      <c r="B389" s="47" t="s">
        <v>933</v>
      </c>
      <c r="C389" s="48" t="s">
        <v>806</v>
      </c>
      <c r="D389" s="48" t="s">
        <v>807</v>
      </c>
      <c r="E389" s="48" t="s">
        <v>911</v>
      </c>
      <c r="F389" s="48" t="s">
        <v>934</v>
      </c>
      <c r="G389" s="48" t="s">
        <v>235</v>
      </c>
      <c r="H389" s="48" t="s">
        <v>39</v>
      </c>
      <c r="I389" s="2" t="s">
        <v>40</v>
      </c>
      <c r="J389" s="2" t="s">
        <v>41</v>
      </c>
      <c r="K389" s="2" t="s">
        <v>42</v>
      </c>
      <c r="L389" s="2" t="s">
        <v>43</v>
      </c>
      <c r="M389" s="2"/>
      <c r="N389" s="29"/>
      <c r="O389" s="2"/>
      <c r="P389" s="2"/>
      <c r="Q389" s="2">
        <f t="shared" si="5"/>
        <v>0</v>
      </c>
    </row>
    <row r="390" spans="1:17" ht="108" x14ac:dyDescent="0.25">
      <c r="A390" s="47" t="s">
        <v>935</v>
      </c>
      <c r="B390" s="47" t="s">
        <v>936</v>
      </c>
      <c r="C390" s="48" t="s">
        <v>806</v>
      </c>
      <c r="D390" s="48" t="s">
        <v>937</v>
      </c>
      <c r="E390" s="48" t="s">
        <v>938</v>
      </c>
      <c r="F390" s="48" t="s">
        <v>939</v>
      </c>
      <c r="G390" s="48" t="s">
        <v>38</v>
      </c>
      <c r="H390" s="48" t="s">
        <v>39</v>
      </c>
      <c r="I390" s="2" t="s">
        <v>40</v>
      </c>
      <c r="J390" s="2" t="s">
        <v>41</v>
      </c>
      <c r="K390" s="2" t="s">
        <v>42</v>
      </c>
      <c r="L390" s="2" t="s">
        <v>43</v>
      </c>
      <c r="M390" s="2"/>
      <c r="N390" s="29"/>
      <c r="O390" s="2"/>
      <c r="P390" s="2"/>
      <c r="Q390" s="2">
        <f t="shared" si="5"/>
        <v>0</v>
      </c>
    </row>
    <row r="391" spans="1:17" ht="84" x14ac:dyDescent="0.25">
      <c r="A391" s="47" t="s">
        <v>935</v>
      </c>
      <c r="B391" s="47" t="s">
        <v>940</v>
      </c>
      <c r="C391" s="48" t="s">
        <v>806</v>
      </c>
      <c r="D391" s="48" t="s">
        <v>937</v>
      </c>
      <c r="E391" s="48" t="s">
        <v>938</v>
      </c>
      <c r="F391" s="48" t="s">
        <v>941</v>
      </c>
      <c r="G391" s="48" t="s">
        <v>942</v>
      </c>
      <c r="H391" s="48" t="s">
        <v>942</v>
      </c>
      <c r="I391" s="2" t="s">
        <v>40</v>
      </c>
      <c r="J391" s="2" t="s">
        <v>41</v>
      </c>
      <c r="K391" s="2" t="s">
        <v>42</v>
      </c>
      <c r="L391" s="2" t="s">
        <v>43</v>
      </c>
      <c r="M391" s="2"/>
      <c r="N391" s="29"/>
      <c r="O391" s="2"/>
      <c r="P391" s="2"/>
      <c r="Q391" s="2">
        <f t="shared" ref="Q391:Q454" si="6">IF(M391="B-Out of the Box",5,IF(AND(M391="C-Update to code",N391="L (0-40 hrs)"),3.5,IF(AND(M391="C-Update to code",N391="H (41+ hrs)"),2,IF(AND(M391="C-Update to code",N391=""),2,IF(M391="T-Third-party software integration required",1,IF(M391="U-Unable to meet the requirement",0,0))))))</f>
        <v>0</v>
      </c>
    </row>
    <row r="392" spans="1:17" ht="60" x14ac:dyDescent="0.25">
      <c r="A392" s="47" t="s">
        <v>935</v>
      </c>
      <c r="B392" s="47" t="s">
        <v>943</v>
      </c>
      <c r="C392" s="48" t="s">
        <v>806</v>
      </c>
      <c r="D392" s="48" t="s">
        <v>937</v>
      </c>
      <c r="E392" s="48" t="s">
        <v>938</v>
      </c>
      <c r="F392" s="48" t="s">
        <v>944</v>
      </c>
      <c r="G392" s="48" t="s">
        <v>235</v>
      </c>
      <c r="H392" s="48" t="s">
        <v>39</v>
      </c>
      <c r="I392" s="2" t="s">
        <v>40</v>
      </c>
      <c r="J392" s="2" t="s">
        <v>41</v>
      </c>
      <c r="K392" s="2" t="s">
        <v>42</v>
      </c>
      <c r="L392" s="2" t="s">
        <v>43</v>
      </c>
      <c r="M392" s="2"/>
      <c r="N392" s="29"/>
      <c r="O392" s="2"/>
      <c r="P392" s="2"/>
      <c r="Q392" s="2">
        <f t="shared" si="6"/>
        <v>0</v>
      </c>
    </row>
    <row r="393" spans="1:17" ht="60" x14ac:dyDescent="0.25">
      <c r="A393" s="47" t="s">
        <v>935</v>
      </c>
      <c r="B393" s="47" t="s">
        <v>945</v>
      </c>
      <c r="C393" s="48" t="s">
        <v>806</v>
      </c>
      <c r="D393" s="48" t="s">
        <v>937</v>
      </c>
      <c r="E393" s="48" t="s">
        <v>938</v>
      </c>
      <c r="F393" s="48" t="s">
        <v>946</v>
      </c>
      <c r="G393" s="48" t="s">
        <v>235</v>
      </c>
      <c r="H393" s="48" t="s">
        <v>39</v>
      </c>
      <c r="I393" s="2" t="s">
        <v>40</v>
      </c>
      <c r="J393" s="2" t="s">
        <v>41</v>
      </c>
      <c r="K393" s="2" t="s">
        <v>42</v>
      </c>
      <c r="L393" s="2" t="s">
        <v>43</v>
      </c>
      <c r="M393" s="2"/>
      <c r="N393" s="29"/>
      <c r="O393" s="2"/>
      <c r="P393" s="2"/>
      <c r="Q393" s="2">
        <f t="shared" si="6"/>
        <v>0</v>
      </c>
    </row>
    <row r="394" spans="1:17" ht="48" x14ac:dyDescent="0.25">
      <c r="A394" s="47" t="s">
        <v>947</v>
      </c>
      <c r="B394" s="47" t="s">
        <v>948</v>
      </c>
      <c r="C394" s="48" t="s">
        <v>806</v>
      </c>
      <c r="D394" s="48" t="s">
        <v>937</v>
      </c>
      <c r="E394" s="48" t="s">
        <v>949</v>
      </c>
      <c r="F394" s="48" t="s">
        <v>950</v>
      </c>
      <c r="G394" s="48" t="s">
        <v>235</v>
      </c>
      <c r="H394" s="48" t="s">
        <v>39</v>
      </c>
      <c r="I394" s="2" t="s">
        <v>40</v>
      </c>
      <c r="J394" s="2" t="s">
        <v>41</v>
      </c>
      <c r="K394" s="2" t="s">
        <v>42</v>
      </c>
      <c r="L394" s="2" t="s">
        <v>43</v>
      </c>
      <c r="M394" s="2"/>
      <c r="N394" s="29"/>
      <c r="O394" s="2"/>
      <c r="P394" s="2"/>
      <c r="Q394" s="2">
        <f t="shared" si="6"/>
        <v>0</v>
      </c>
    </row>
    <row r="395" spans="1:17" ht="60" x14ac:dyDescent="0.25">
      <c r="A395" s="47" t="s">
        <v>947</v>
      </c>
      <c r="B395" s="47" t="s">
        <v>951</v>
      </c>
      <c r="C395" s="48" t="s">
        <v>806</v>
      </c>
      <c r="D395" s="48" t="s">
        <v>937</v>
      </c>
      <c r="E395" s="48" t="s">
        <v>949</v>
      </c>
      <c r="F395" s="48" t="s">
        <v>952</v>
      </c>
      <c r="G395" s="48" t="s">
        <v>235</v>
      </c>
      <c r="H395" s="48" t="s">
        <v>39</v>
      </c>
      <c r="I395" s="2" t="s">
        <v>40</v>
      </c>
      <c r="J395" s="2" t="s">
        <v>41</v>
      </c>
      <c r="K395" s="2" t="s">
        <v>42</v>
      </c>
      <c r="L395" s="2" t="s">
        <v>43</v>
      </c>
      <c r="M395" s="2"/>
      <c r="N395" s="29"/>
      <c r="O395" s="2"/>
      <c r="P395" s="2"/>
      <c r="Q395" s="2">
        <f t="shared" si="6"/>
        <v>0</v>
      </c>
    </row>
    <row r="396" spans="1:17" ht="60" x14ac:dyDescent="0.25">
      <c r="A396" s="47" t="s">
        <v>953</v>
      </c>
      <c r="B396" s="47" t="s">
        <v>954</v>
      </c>
      <c r="C396" s="48" t="s">
        <v>806</v>
      </c>
      <c r="D396" s="48" t="s">
        <v>937</v>
      </c>
      <c r="E396" s="48" t="s">
        <v>955</v>
      </c>
      <c r="F396" s="48" t="s">
        <v>956</v>
      </c>
      <c r="G396" s="48" t="s">
        <v>38</v>
      </c>
      <c r="H396" s="48" t="s">
        <v>39</v>
      </c>
      <c r="I396" s="2" t="s">
        <v>40</v>
      </c>
      <c r="J396" s="2" t="s">
        <v>41</v>
      </c>
      <c r="K396" s="2" t="s">
        <v>42</v>
      </c>
      <c r="L396" s="2" t="s">
        <v>43</v>
      </c>
      <c r="M396" s="2"/>
      <c r="N396" s="29"/>
      <c r="O396" s="2"/>
      <c r="P396" s="2"/>
      <c r="Q396" s="2">
        <f t="shared" si="6"/>
        <v>0</v>
      </c>
    </row>
    <row r="397" spans="1:17" ht="48" x14ac:dyDescent="0.25">
      <c r="A397" s="47" t="s">
        <v>953</v>
      </c>
      <c r="B397" s="47" t="s">
        <v>957</v>
      </c>
      <c r="C397" s="48" t="s">
        <v>806</v>
      </c>
      <c r="D397" s="48" t="s">
        <v>937</v>
      </c>
      <c r="E397" s="48" t="s">
        <v>955</v>
      </c>
      <c r="F397" s="48" t="s">
        <v>958</v>
      </c>
      <c r="G397" s="48" t="s">
        <v>235</v>
      </c>
      <c r="H397" s="48" t="s">
        <v>39</v>
      </c>
      <c r="I397" s="2" t="s">
        <v>40</v>
      </c>
      <c r="J397" s="2" t="s">
        <v>41</v>
      </c>
      <c r="K397" s="2" t="s">
        <v>42</v>
      </c>
      <c r="L397" s="2" t="s">
        <v>43</v>
      </c>
      <c r="M397" s="2"/>
      <c r="N397" s="29"/>
      <c r="O397" s="2"/>
      <c r="P397" s="2"/>
      <c r="Q397" s="2">
        <f t="shared" si="6"/>
        <v>0</v>
      </c>
    </row>
    <row r="398" spans="1:17" ht="144" x14ac:dyDescent="0.25">
      <c r="A398" s="47" t="s">
        <v>953</v>
      </c>
      <c r="B398" s="47" t="s">
        <v>959</v>
      </c>
      <c r="C398" s="48" t="s">
        <v>806</v>
      </c>
      <c r="D398" s="48" t="s">
        <v>937</v>
      </c>
      <c r="E398" s="48" t="s">
        <v>955</v>
      </c>
      <c r="F398" s="48" t="s">
        <v>960</v>
      </c>
      <c r="G398" s="48" t="s">
        <v>38</v>
      </c>
      <c r="H398" s="48" t="s">
        <v>39</v>
      </c>
      <c r="I398" s="2" t="s">
        <v>40</v>
      </c>
      <c r="J398" s="2" t="s">
        <v>41</v>
      </c>
      <c r="K398" s="2" t="s">
        <v>42</v>
      </c>
      <c r="L398" s="2" t="s">
        <v>43</v>
      </c>
      <c r="M398" s="2"/>
      <c r="N398" s="29"/>
      <c r="O398" s="2"/>
      <c r="P398" s="2"/>
      <c r="Q398" s="2">
        <f t="shared" si="6"/>
        <v>0</v>
      </c>
    </row>
    <row r="399" spans="1:17" ht="108" x14ac:dyDescent="0.25">
      <c r="A399" s="47" t="s">
        <v>953</v>
      </c>
      <c r="B399" s="47" t="s">
        <v>961</v>
      </c>
      <c r="C399" s="48" t="s">
        <v>806</v>
      </c>
      <c r="D399" s="48" t="s">
        <v>937</v>
      </c>
      <c r="E399" s="48" t="s">
        <v>955</v>
      </c>
      <c r="F399" s="48" t="s">
        <v>962</v>
      </c>
      <c r="G399" s="48" t="s">
        <v>235</v>
      </c>
      <c r="H399" s="48" t="s">
        <v>39</v>
      </c>
      <c r="I399" s="2" t="s">
        <v>40</v>
      </c>
      <c r="J399" s="2" t="s">
        <v>41</v>
      </c>
      <c r="K399" s="2" t="s">
        <v>42</v>
      </c>
      <c r="L399" s="2" t="s">
        <v>43</v>
      </c>
      <c r="M399" s="2"/>
      <c r="N399" s="29"/>
      <c r="O399" s="2"/>
      <c r="P399" s="2"/>
      <c r="Q399" s="2">
        <f t="shared" si="6"/>
        <v>0</v>
      </c>
    </row>
    <row r="400" spans="1:17" ht="96" x14ac:dyDescent="0.25">
      <c r="A400" s="47" t="s">
        <v>953</v>
      </c>
      <c r="B400" s="47" t="s">
        <v>963</v>
      </c>
      <c r="C400" s="48" t="s">
        <v>806</v>
      </c>
      <c r="D400" s="48" t="s">
        <v>937</v>
      </c>
      <c r="E400" s="48" t="s">
        <v>955</v>
      </c>
      <c r="F400" s="48" t="s">
        <v>964</v>
      </c>
      <c r="G400" s="48" t="s">
        <v>38</v>
      </c>
      <c r="H400" s="48" t="s">
        <v>39</v>
      </c>
      <c r="I400" s="2" t="s">
        <v>40</v>
      </c>
      <c r="J400" s="2" t="s">
        <v>41</v>
      </c>
      <c r="K400" s="2" t="s">
        <v>42</v>
      </c>
      <c r="L400" s="2" t="s">
        <v>43</v>
      </c>
      <c r="M400" s="2"/>
      <c r="N400" s="29"/>
      <c r="O400" s="2"/>
      <c r="P400" s="2"/>
      <c r="Q400" s="2">
        <f t="shared" si="6"/>
        <v>0</v>
      </c>
    </row>
    <row r="401" spans="1:17" ht="84" x14ac:dyDescent="0.25">
      <c r="A401" s="47" t="s">
        <v>953</v>
      </c>
      <c r="B401" s="47" t="s">
        <v>965</v>
      </c>
      <c r="C401" s="48" t="s">
        <v>806</v>
      </c>
      <c r="D401" s="48" t="s">
        <v>937</v>
      </c>
      <c r="E401" s="48" t="s">
        <v>955</v>
      </c>
      <c r="F401" s="48" t="s">
        <v>966</v>
      </c>
      <c r="G401" s="48" t="s">
        <v>235</v>
      </c>
      <c r="H401" s="48" t="s">
        <v>39</v>
      </c>
      <c r="I401" s="2" t="s">
        <v>40</v>
      </c>
      <c r="J401" s="2" t="s">
        <v>41</v>
      </c>
      <c r="K401" s="2" t="s">
        <v>42</v>
      </c>
      <c r="L401" s="2" t="s">
        <v>43</v>
      </c>
      <c r="M401" s="2"/>
      <c r="N401" s="29"/>
      <c r="O401" s="2"/>
      <c r="P401" s="2"/>
      <c r="Q401" s="2">
        <f t="shared" si="6"/>
        <v>0</v>
      </c>
    </row>
    <row r="402" spans="1:17" ht="60" x14ac:dyDescent="0.25">
      <c r="A402" s="47" t="s">
        <v>953</v>
      </c>
      <c r="B402" s="47" t="s">
        <v>967</v>
      </c>
      <c r="C402" s="48" t="s">
        <v>806</v>
      </c>
      <c r="D402" s="48" t="s">
        <v>937</v>
      </c>
      <c r="E402" s="48" t="s">
        <v>955</v>
      </c>
      <c r="F402" s="48" t="s">
        <v>968</v>
      </c>
      <c r="G402" s="48" t="s">
        <v>235</v>
      </c>
      <c r="H402" s="48" t="s">
        <v>39</v>
      </c>
      <c r="I402" s="2" t="s">
        <v>40</v>
      </c>
      <c r="J402" s="2" t="s">
        <v>41</v>
      </c>
      <c r="K402" s="2" t="s">
        <v>42</v>
      </c>
      <c r="L402" s="2" t="s">
        <v>43</v>
      </c>
      <c r="M402" s="2"/>
      <c r="N402" s="29"/>
      <c r="O402" s="2"/>
      <c r="P402" s="2"/>
      <c r="Q402" s="2">
        <f t="shared" si="6"/>
        <v>0</v>
      </c>
    </row>
    <row r="403" spans="1:17" ht="84" x14ac:dyDescent="0.25">
      <c r="A403" s="47" t="s">
        <v>969</v>
      </c>
      <c r="B403" s="47" t="s">
        <v>970</v>
      </c>
      <c r="C403" s="48" t="s">
        <v>971</v>
      </c>
      <c r="D403" s="48" t="s">
        <v>972</v>
      </c>
      <c r="E403" s="48" t="s">
        <v>973</v>
      </c>
      <c r="F403" s="48" t="s">
        <v>974</v>
      </c>
      <c r="G403" s="48" t="s">
        <v>38</v>
      </c>
      <c r="H403" s="48" t="s">
        <v>39</v>
      </c>
      <c r="I403" s="2" t="s">
        <v>40</v>
      </c>
      <c r="J403" s="2" t="s">
        <v>41</v>
      </c>
      <c r="K403" s="2" t="s">
        <v>42</v>
      </c>
      <c r="L403" s="2" t="s">
        <v>43</v>
      </c>
      <c r="M403" s="2"/>
      <c r="N403" s="29"/>
      <c r="O403" s="2"/>
      <c r="P403" s="2"/>
      <c r="Q403" s="2">
        <f t="shared" si="6"/>
        <v>0</v>
      </c>
    </row>
    <row r="404" spans="1:17" ht="84" x14ac:dyDescent="0.25">
      <c r="A404" s="47" t="s">
        <v>969</v>
      </c>
      <c r="B404" s="47" t="s">
        <v>975</v>
      </c>
      <c r="C404" s="48" t="s">
        <v>971</v>
      </c>
      <c r="D404" s="48" t="s">
        <v>972</v>
      </c>
      <c r="E404" s="48" t="s">
        <v>973</v>
      </c>
      <c r="F404" s="48" t="s">
        <v>976</v>
      </c>
      <c r="G404" s="48" t="s">
        <v>68</v>
      </c>
      <c r="H404" s="48" t="s">
        <v>39</v>
      </c>
      <c r="I404" s="2" t="s">
        <v>40</v>
      </c>
      <c r="J404" s="2" t="s">
        <v>41</v>
      </c>
      <c r="K404" s="2" t="s">
        <v>42</v>
      </c>
      <c r="L404" s="2" t="s">
        <v>43</v>
      </c>
      <c r="M404" s="2"/>
      <c r="N404" s="29"/>
      <c r="O404" s="2"/>
      <c r="P404" s="2"/>
      <c r="Q404" s="2">
        <f t="shared" si="6"/>
        <v>0</v>
      </c>
    </row>
    <row r="405" spans="1:17" ht="72" x14ac:dyDescent="0.25">
      <c r="A405" s="47" t="s">
        <v>969</v>
      </c>
      <c r="B405" s="47" t="s">
        <v>977</v>
      </c>
      <c r="C405" s="48" t="s">
        <v>971</v>
      </c>
      <c r="D405" s="48" t="s">
        <v>972</v>
      </c>
      <c r="E405" s="48" t="s">
        <v>973</v>
      </c>
      <c r="F405" s="48" t="s">
        <v>978</v>
      </c>
      <c r="G405" s="48" t="s">
        <v>68</v>
      </c>
      <c r="H405" s="48" t="s">
        <v>39</v>
      </c>
      <c r="I405" s="2" t="s">
        <v>40</v>
      </c>
      <c r="J405" s="2" t="s">
        <v>41</v>
      </c>
      <c r="K405" s="2" t="s">
        <v>42</v>
      </c>
      <c r="L405" s="2" t="s">
        <v>43</v>
      </c>
      <c r="M405" s="2"/>
      <c r="N405" s="29"/>
      <c r="O405" s="2"/>
      <c r="P405" s="2"/>
      <c r="Q405" s="2">
        <f t="shared" si="6"/>
        <v>0</v>
      </c>
    </row>
    <row r="406" spans="1:17" ht="96" x14ac:dyDescent="0.25">
      <c r="A406" s="47" t="s">
        <v>969</v>
      </c>
      <c r="B406" s="47" t="s">
        <v>979</v>
      </c>
      <c r="C406" s="48" t="s">
        <v>971</v>
      </c>
      <c r="D406" s="48" t="s">
        <v>972</v>
      </c>
      <c r="E406" s="48" t="s">
        <v>973</v>
      </c>
      <c r="F406" s="48" t="s">
        <v>980</v>
      </c>
      <c r="G406" s="48" t="s">
        <v>68</v>
      </c>
      <c r="H406" s="48" t="s">
        <v>39</v>
      </c>
      <c r="I406" s="2" t="s">
        <v>40</v>
      </c>
      <c r="J406" s="2" t="s">
        <v>41</v>
      </c>
      <c r="K406" s="2" t="s">
        <v>42</v>
      </c>
      <c r="L406" s="2" t="s">
        <v>43</v>
      </c>
      <c r="M406" s="2"/>
      <c r="N406" s="29"/>
      <c r="O406" s="2"/>
      <c r="P406" s="2"/>
      <c r="Q406" s="2">
        <f t="shared" si="6"/>
        <v>0</v>
      </c>
    </row>
    <row r="407" spans="1:17" ht="84" x14ac:dyDescent="0.25">
      <c r="A407" s="47" t="s">
        <v>969</v>
      </c>
      <c r="B407" s="47" t="s">
        <v>981</v>
      </c>
      <c r="C407" s="48" t="s">
        <v>971</v>
      </c>
      <c r="D407" s="48" t="s">
        <v>972</v>
      </c>
      <c r="E407" s="48" t="s">
        <v>973</v>
      </c>
      <c r="F407" s="48" t="s">
        <v>982</v>
      </c>
      <c r="G407" s="48" t="s">
        <v>38</v>
      </c>
      <c r="H407" s="48" t="s">
        <v>39</v>
      </c>
      <c r="I407" s="2" t="s">
        <v>40</v>
      </c>
      <c r="J407" s="2" t="s">
        <v>41</v>
      </c>
      <c r="K407" s="2" t="s">
        <v>42</v>
      </c>
      <c r="L407" s="2" t="s">
        <v>43</v>
      </c>
      <c r="M407" s="2"/>
      <c r="N407" s="29"/>
      <c r="O407" s="2"/>
      <c r="P407" s="2"/>
      <c r="Q407" s="2">
        <f t="shared" si="6"/>
        <v>0</v>
      </c>
    </row>
    <row r="408" spans="1:17" ht="72" x14ac:dyDescent="0.25">
      <c r="A408" s="47" t="s">
        <v>969</v>
      </c>
      <c r="B408" s="47" t="s">
        <v>983</v>
      </c>
      <c r="C408" s="48" t="s">
        <v>971</v>
      </c>
      <c r="D408" s="48" t="s">
        <v>972</v>
      </c>
      <c r="E408" s="48" t="s">
        <v>973</v>
      </c>
      <c r="F408" s="48" t="s">
        <v>984</v>
      </c>
      <c r="G408" s="48" t="s">
        <v>68</v>
      </c>
      <c r="H408" s="48" t="s">
        <v>39</v>
      </c>
      <c r="I408" s="2" t="s">
        <v>40</v>
      </c>
      <c r="J408" s="2" t="s">
        <v>41</v>
      </c>
      <c r="K408" s="2" t="s">
        <v>42</v>
      </c>
      <c r="L408" s="2" t="s">
        <v>43</v>
      </c>
      <c r="M408" s="2"/>
      <c r="N408" s="29"/>
      <c r="O408" s="2"/>
      <c r="P408" s="2"/>
      <c r="Q408" s="2">
        <f t="shared" si="6"/>
        <v>0</v>
      </c>
    </row>
    <row r="409" spans="1:17" ht="96" x14ac:dyDescent="0.25">
      <c r="A409" s="47" t="s">
        <v>969</v>
      </c>
      <c r="B409" s="47" t="s">
        <v>985</v>
      </c>
      <c r="C409" s="48" t="s">
        <v>971</v>
      </c>
      <c r="D409" s="48" t="s">
        <v>972</v>
      </c>
      <c r="E409" s="48" t="s">
        <v>973</v>
      </c>
      <c r="F409" s="48" t="s">
        <v>986</v>
      </c>
      <c r="G409" s="48" t="s">
        <v>68</v>
      </c>
      <c r="H409" s="48" t="s">
        <v>39</v>
      </c>
      <c r="I409" s="2" t="s">
        <v>40</v>
      </c>
      <c r="J409" s="2" t="s">
        <v>41</v>
      </c>
      <c r="K409" s="2" t="s">
        <v>42</v>
      </c>
      <c r="L409" s="2" t="s">
        <v>43</v>
      </c>
      <c r="M409" s="2"/>
      <c r="N409" s="29"/>
      <c r="O409" s="2"/>
      <c r="P409" s="2"/>
      <c r="Q409" s="2">
        <f t="shared" si="6"/>
        <v>0</v>
      </c>
    </row>
    <row r="410" spans="1:17" ht="72" x14ac:dyDescent="0.25">
      <c r="A410" s="47" t="s">
        <v>969</v>
      </c>
      <c r="B410" s="47" t="s">
        <v>987</v>
      </c>
      <c r="C410" s="48" t="s">
        <v>971</v>
      </c>
      <c r="D410" s="48" t="s">
        <v>972</v>
      </c>
      <c r="E410" s="48" t="s">
        <v>973</v>
      </c>
      <c r="F410" s="48" t="s">
        <v>988</v>
      </c>
      <c r="G410" s="48" t="s">
        <v>38</v>
      </c>
      <c r="H410" s="48" t="s">
        <v>39</v>
      </c>
      <c r="I410" s="2" t="s">
        <v>40</v>
      </c>
      <c r="J410" s="2" t="s">
        <v>41</v>
      </c>
      <c r="K410" s="2" t="s">
        <v>42</v>
      </c>
      <c r="L410" s="2" t="s">
        <v>43</v>
      </c>
      <c r="M410" s="2"/>
      <c r="N410" s="29"/>
      <c r="O410" s="2"/>
      <c r="P410" s="2"/>
      <c r="Q410" s="2">
        <f t="shared" si="6"/>
        <v>0</v>
      </c>
    </row>
    <row r="411" spans="1:17" ht="84" x14ac:dyDescent="0.25">
      <c r="A411" s="47" t="s">
        <v>989</v>
      </c>
      <c r="B411" s="47" t="s">
        <v>990</v>
      </c>
      <c r="C411" s="48" t="s">
        <v>971</v>
      </c>
      <c r="D411" s="48" t="s">
        <v>972</v>
      </c>
      <c r="E411" s="48" t="s">
        <v>991</v>
      </c>
      <c r="F411" s="48" t="s">
        <v>992</v>
      </c>
      <c r="G411" s="48" t="s">
        <v>38</v>
      </c>
      <c r="H411" s="48" t="s">
        <v>39</v>
      </c>
      <c r="I411" s="2" t="s">
        <v>40</v>
      </c>
      <c r="J411" s="2" t="s">
        <v>41</v>
      </c>
      <c r="K411" s="2" t="s">
        <v>42</v>
      </c>
      <c r="L411" s="2" t="s">
        <v>43</v>
      </c>
      <c r="M411" s="2"/>
      <c r="N411" s="29"/>
      <c r="O411" s="2"/>
      <c r="P411" s="2"/>
      <c r="Q411" s="2">
        <f t="shared" si="6"/>
        <v>0</v>
      </c>
    </row>
    <row r="412" spans="1:17" ht="84" x14ac:dyDescent="0.25">
      <c r="A412" s="47" t="s">
        <v>989</v>
      </c>
      <c r="B412" s="47" t="s">
        <v>993</v>
      </c>
      <c r="C412" s="48" t="s">
        <v>971</v>
      </c>
      <c r="D412" s="48" t="s">
        <v>972</v>
      </c>
      <c r="E412" s="48" t="s">
        <v>991</v>
      </c>
      <c r="F412" s="48" t="s">
        <v>994</v>
      </c>
      <c r="G412" s="48" t="s">
        <v>38</v>
      </c>
      <c r="H412" s="48" t="s">
        <v>39</v>
      </c>
      <c r="I412" s="2" t="s">
        <v>40</v>
      </c>
      <c r="J412" s="2" t="s">
        <v>41</v>
      </c>
      <c r="K412" s="2" t="s">
        <v>42</v>
      </c>
      <c r="L412" s="2" t="s">
        <v>43</v>
      </c>
      <c r="M412" s="2"/>
      <c r="N412" s="29"/>
      <c r="O412" s="2"/>
      <c r="P412" s="2"/>
      <c r="Q412" s="2">
        <f t="shared" si="6"/>
        <v>0</v>
      </c>
    </row>
    <row r="413" spans="1:17" ht="84" x14ac:dyDescent="0.25">
      <c r="A413" s="47" t="s">
        <v>989</v>
      </c>
      <c r="B413" s="47" t="s">
        <v>995</v>
      </c>
      <c r="C413" s="48" t="s">
        <v>971</v>
      </c>
      <c r="D413" s="48" t="s">
        <v>972</v>
      </c>
      <c r="E413" s="48" t="s">
        <v>991</v>
      </c>
      <c r="F413" s="48" t="s">
        <v>996</v>
      </c>
      <c r="G413" s="48" t="s">
        <v>68</v>
      </c>
      <c r="H413" s="48" t="s">
        <v>39</v>
      </c>
      <c r="I413" s="2" t="s">
        <v>40</v>
      </c>
      <c r="J413" s="2" t="s">
        <v>41</v>
      </c>
      <c r="K413" s="2" t="s">
        <v>42</v>
      </c>
      <c r="L413" s="2" t="s">
        <v>43</v>
      </c>
      <c r="M413" s="2"/>
      <c r="N413" s="29"/>
      <c r="O413" s="2"/>
      <c r="P413" s="2"/>
      <c r="Q413" s="2">
        <f t="shared" si="6"/>
        <v>0</v>
      </c>
    </row>
    <row r="414" spans="1:17" ht="84" x14ac:dyDescent="0.25">
      <c r="A414" s="47" t="s">
        <v>989</v>
      </c>
      <c r="B414" s="47" t="s">
        <v>997</v>
      </c>
      <c r="C414" s="48" t="s">
        <v>971</v>
      </c>
      <c r="D414" s="48" t="s">
        <v>972</v>
      </c>
      <c r="E414" s="48" t="s">
        <v>991</v>
      </c>
      <c r="F414" s="48" t="s">
        <v>998</v>
      </c>
      <c r="G414" s="48" t="s">
        <v>68</v>
      </c>
      <c r="H414" s="48" t="s">
        <v>39</v>
      </c>
      <c r="I414" s="2" t="s">
        <v>40</v>
      </c>
      <c r="J414" s="2" t="s">
        <v>41</v>
      </c>
      <c r="K414" s="2" t="s">
        <v>42</v>
      </c>
      <c r="L414" s="2" t="s">
        <v>43</v>
      </c>
      <c r="M414" s="2"/>
      <c r="N414" s="29"/>
      <c r="O414" s="2"/>
      <c r="P414" s="2"/>
      <c r="Q414" s="2">
        <f t="shared" si="6"/>
        <v>0</v>
      </c>
    </row>
    <row r="415" spans="1:17" ht="84" x14ac:dyDescent="0.25">
      <c r="A415" s="47" t="s">
        <v>989</v>
      </c>
      <c r="B415" s="47" t="s">
        <v>999</v>
      </c>
      <c r="C415" s="48" t="s">
        <v>971</v>
      </c>
      <c r="D415" s="48" t="s">
        <v>972</v>
      </c>
      <c r="E415" s="48" t="s">
        <v>991</v>
      </c>
      <c r="F415" s="48" t="s">
        <v>1000</v>
      </c>
      <c r="G415" s="48" t="s">
        <v>68</v>
      </c>
      <c r="H415" s="48" t="s">
        <v>39</v>
      </c>
      <c r="I415" s="2" t="s">
        <v>40</v>
      </c>
      <c r="J415" s="2" t="s">
        <v>41</v>
      </c>
      <c r="K415" s="2" t="s">
        <v>42</v>
      </c>
      <c r="L415" s="2" t="s">
        <v>43</v>
      </c>
      <c r="M415" s="2"/>
      <c r="N415" s="29"/>
      <c r="O415" s="2"/>
      <c r="P415" s="2"/>
      <c r="Q415" s="2">
        <f t="shared" si="6"/>
        <v>0</v>
      </c>
    </row>
    <row r="416" spans="1:17" ht="84" x14ac:dyDescent="0.25">
      <c r="A416" s="47" t="s">
        <v>989</v>
      </c>
      <c r="B416" s="47" t="s">
        <v>1001</v>
      </c>
      <c r="C416" s="48" t="s">
        <v>971</v>
      </c>
      <c r="D416" s="48" t="s">
        <v>972</v>
      </c>
      <c r="E416" s="48" t="s">
        <v>991</v>
      </c>
      <c r="F416" s="48" t="s">
        <v>1002</v>
      </c>
      <c r="G416" s="48" t="s">
        <v>68</v>
      </c>
      <c r="H416" s="48" t="s">
        <v>39</v>
      </c>
      <c r="I416" s="2" t="s">
        <v>40</v>
      </c>
      <c r="J416" s="2" t="s">
        <v>41</v>
      </c>
      <c r="K416" s="2" t="s">
        <v>42</v>
      </c>
      <c r="L416" s="2" t="s">
        <v>43</v>
      </c>
      <c r="M416" s="2"/>
      <c r="N416" s="29"/>
      <c r="O416" s="2"/>
      <c r="P416" s="2"/>
      <c r="Q416" s="2">
        <f t="shared" si="6"/>
        <v>0</v>
      </c>
    </row>
    <row r="417" spans="1:17" ht="96" x14ac:dyDescent="0.25">
      <c r="A417" s="47" t="s">
        <v>989</v>
      </c>
      <c r="B417" s="47" t="s">
        <v>1003</v>
      </c>
      <c r="C417" s="48" t="s">
        <v>971</v>
      </c>
      <c r="D417" s="48" t="s">
        <v>972</v>
      </c>
      <c r="E417" s="48" t="s">
        <v>991</v>
      </c>
      <c r="F417" s="48" t="s">
        <v>1004</v>
      </c>
      <c r="G417" s="48" t="s">
        <v>68</v>
      </c>
      <c r="H417" s="48" t="s">
        <v>39</v>
      </c>
      <c r="I417" s="2" t="s">
        <v>40</v>
      </c>
      <c r="J417" s="2" t="s">
        <v>41</v>
      </c>
      <c r="K417" s="2" t="s">
        <v>42</v>
      </c>
      <c r="L417" s="2" t="s">
        <v>43</v>
      </c>
      <c r="M417" s="2"/>
      <c r="N417" s="29"/>
      <c r="O417" s="2"/>
      <c r="P417" s="2"/>
      <c r="Q417" s="2">
        <f t="shared" si="6"/>
        <v>0</v>
      </c>
    </row>
    <row r="418" spans="1:17" ht="84" x14ac:dyDescent="0.25">
      <c r="A418" s="47" t="s">
        <v>989</v>
      </c>
      <c r="B418" s="47" t="s">
        <v>1005</v>
      </c>
      <c r="C418" s="48" t="s">
        <v>971</v>
      </c>
      <c r="D418" s="48" t="s">
        <v>972</v>
      </c>
      <c r="E418" s="48" t="s">
        <v>991</v>
      </c>
      <c r="F418" s="48" t="s">
        <v>1006</v>
      </c>
      <c r="G418" s="48" t="s">
        <v>38</v>
      </c>
      <c r="H418" s="48" t="s">
        <v>39</v>
      </c>
      <c r="I418" s="2" t="s">
        <v>40</v>
      </c>
      <c r="J418" s="2" t="s">
        <v>41</v>
      </c>
      <c r="K418" s="2" t="s">
        <v>42</v>
      </c>
      <c r="L418" s="2" t="s">
        <v>43</v>
      </c>
      <c r="M418" s="2"/>
      <c r="N418" s="29"/>
      <c r="O418" s="2"/>
      <c r="P418" s="2"/>
      <c r="Q418" s="2">
        <f t="shared" si="6"/>
        <v>0</v>
      </c>
    </row>
    <row r="419" spans="1:17" ht="84" x14ac:dyDescent="0.25">
      <c r="A419" s="47" t="s">
        <v>989</v>
      </c>
      <c r="B419" s="47" t="s">
        <v>1007</v>
      </c>
      <c r="C419" s="48" t="s">
        <v>971</v>
      </c>
      <c r="D419" s="48" t="s">
        <v>972</v>
      </c>
      <c r="E419" s="48" t="s">
        <v>991</v>
      </c>
      <c r="F419" s="48" t="s">
        <v>1008</v>
      </c>
      <c r="G419" s="48" t="s">
        <v>38</v>
      </c>
      <c r="H419" s="48" t="s">
        <v>39</v>
      </c>
      <c r="I419" s="2" t="s">
        <v>40</v>
      </c>
      <c r="J419" s="2" t="s">
        <v>41</v>
      </c>
      <c r="K419" s="2" t="s">
        <v>42</v>
      </c>
      <c r="L419" s="2" t="s">
        <v>43</v>
      </c>
      <c r="M419" s="2"/>
      <c r="N419" s="29"/>
      <c r="O419" s="2"/>
      <c r="P419" s="2"/>
      <c r="Q419" s="2">
        <f t="shared" si="6"/>
        <v>0</v>
      </c>
    </row>
    <row r="420" spans="1:17" ht="96" x14ac:dyDescent="0.25">
      <c r="A420" s="47" t="s">
        <v>989</v>
      </c>
      <c r="B420" s="47" t="s">
        <v>1009</v>
      </c>
      <c r="C420" s="48" t="s">
        <v>971</v>
      </c>
      <c r="D420" s="48" t="s">
        <v>972</v>
      </c>
      <c r="E420" s="48" t="s">
        <v>991</v>
      </c>
      <c r="F420" s="48" t="s">
        <v>1010</v>
      </c>
      <c r="G420" s="48" t="s">
        <v>68</v>
      </c>
      <c r="H420" s="48" t="s">
        <v>39</v>
      </c>
      <c r="I420" s="2" t="s">
        <v>40</v>
      </c>
      <c r="J420" s="2" t="s">
        <v>41</v>
      </c>
      <c r="K420" s="2" t="s">
        <v>42</v>
      </c>
      <c r="L420" s="2" t="s">
        <v>43</v>
      </c>
      <c r="M420" s="2"/>
      <c r="N420" s="29"/>
      <c r="O420" s="2"/>
      <c r="P420" s="2"/>
      <c r="Q420" s="2">
        <f t="shared" si="6"/>
        <v>0</v>
      </c>
    </row>
    <row r="421" spans="1:17" ht="84" x14ac:dyDescent="0.25">
      <c r="A421" s="47" t="s">
        <v>989</v>
      </c>
      <c r="B421" s="47" t="s">
        <v>1011</v>
      </c>
      <c r="C421" s="48" t="s">
        <v>971</v>
      </c>
      <c r="D421" s="48" t="s">
        <v>972</v>
      </c>
      <c r="E421" s="48" t="s">
        <v>991</v>
      </c>
      <c r="F421" s="48" t="s">
        <v>1012</v>
      </c>
      <c r="G421" s="48" t="s">
        <v>68</v>
      </c>
      <c r="H421" s="48" t="s">
        <v>39</v>
      </c>
      <c r="I421" s="2" t="s">
        <v>40</v>
      </c>
      <c r="J421" s="2" t="s">
        <v>41</v>
      </c>
      <c r="K421" s="2" t="s">
        <v>42</v>
      </c>
      <c r="L421" s="2" t="s">
        <v>43</v>
      </c>
      <c r="M421" s="2"/>
      <c r="N421" s="29"/>
      <c r="O421" s="2"/>
      <c r="P421" s="2"/>
      <c r="Q421" s="2">
        <f t="shared" si="6"/>
        <v>0</v>
      </c>
    </row>
    <row r="422" spans="1:17" ht="168" x14ac:dyDescent="0.25">
      <c r="A422" s="47" t="s">
        <v>989</v>
      </c>
      <c r="B422" s="47" t="s">
        <v>1013</v>
      </c>
      <c r="C422" s="48" t="s">
        <v>971</v>
      </c>
      <c r="D422" s="48" t="s">
        <v>972</v>
      </c>
      <c r="E422" s="48" t="s">
        <v>991</v>
      </c>
      <c r="F422" s="48" t="s">
        <v>1014</v>
      </c>
      <c r="G422" s="48" t="s">
        <v>68</v>
      </c>
      <c r="H422" s="48" t="s">
        <v>39</v>
      </c>
      <c r="I422" s="2" t="s">
        <v>40</v>
      </c>
      <c r="J422" s="2" t="s">
        <v>41</v>
      </c>
      <c r="K422" s="2" t="s">
        <v>42</v>
      </c>
      <c r="L422" s="2" t="s">
        <v>43</v>
      </c>
      <c r="M422" s="2"/>
      <c r="N422" s="29"/>
      <c r="O422" s="2"/>
      <c r="P422" s="2"/>
      <c r="Q422" s="2">
        <f t="shared" si="6"/>
        <v>0</v>
      </c>
    </row>
    <row r="423" spans="1:17" ht="96" x14ac:dyDescent="0.25">
      <c r="A423" s="47" t="s">
        <v>989</v>
      </c>
      <c r="B423" s="47" t="s">
        <v>1015</v>
      </c>
      <c r="C423" s="48" t="s">
        <v>971</v>
      </c>
      <c r="D423" s="48" t="s">
        <v>972</v>
      </c>
      <c r="E423" s="48" t="s">
        <v>991</v>
      </c>
      <c r="F423" s="48" t="s">
        <v>1016</v>
      </c>
      <c r="G423" s="48" t="s">
        <v>381</v>
      </c>
      <c r="H423" s="48" t="s">
        <v>39</v>
      </c>
      <c r="I423" s="2" t="s">
        <v>40</v>
      </c>
      <c r="J423" s="2" t="s">
        <v>41</v>
      </c>
      <c r="K423" s="2" t="s">
        <v>42</v>
      </c>
      <c r="L423" s="2" t="s">
        <v>43</v>
      </c>
      <c r="M423" s="2"/>
      <c r="N423" s="29"/>
      <c r="O423" s="2"/>
      <c r="P423" s="2"/>
      <c r="Q423" s="2">
        <f t="shared" si="6"/>
        <v>0</v>
      </c>
    </row>
    <row r="424" spans="1:17" ht="84" x14ac:dyDescent="0.25">
      <c r="A424" s="47" t="s">
        <v>989</v>
      </c>
      <c r="B424" s="47" t="s">
        <v>1017</v>
      </c>
      <c r="C424" s="48" t="s">
        <v>971</v>
      </c>
      <c r="D424" s="48" t="s">
        <v>972</v>
      </c>
      <c r="E424" s="48" t="s">
        <v>991</v>
      </c>
      <c r="F424" s="48" t="s">
        <v>1018</v>
      </c>
      <c r="G424" s="48" t="s">
        <v>38</v>
      </c>
      <c r="H424" s="48" t="s">
        <v>39</v>
      </c>
      <c r="I424" s="2" t="s">
        <v>40</v>
      </c>
      <c r="J424" s="2" t="s">
        <v>41</v>
      </c>
      <c r="K424" s="2" t="s">
        <v>42</v>
      </c>
      <c r="L424" s="2" t="s">
        <v>43</v>
      </c>
      <c r="M424" s="2"/>
      <c r="N424" s="29"/>
      <c r="O424" s="2"/>
      <c r="P424" s="2"/>
      <c r="Q424" s="2">
        <f t="shared" si="6"/>
        <v>0</v>
      </c>
    </row>
    <row r="425" spans="1:17" ht="84" x14ac:dyDescent="0.25">
      <c r="A425" s="47" t="s">
        <v>1019</v>
      </c>
      <c r="B425" s="47" t="s">
        <v>1020</v>
      </c>
      <c r="C425" s="48" t="s">
        <v>971</v>
      </c>
      <c r="D425" s="48" t="s">
        <v>972</v>
      </c>
      <c r="E425" s="48" t="s">
        <v>1021</v>
      </c>
      <c r="F425" s="48" t="s">
        <v>1022</v>
      </c>
      <c r="G425" s="48" t="s">
        <v>162</v>
      </c>
      <c r="H425" s="48" t="s">
        <v>99</v>
      </c>
      <c r="I425" s="2" t="s">
        <v>40</v>
      </c>
      <c r="J425" s="2" t="s">
        <v>41</v>
      </c>
      <c r="K425" s="2" t="s">
        <v>42</v>
      </c>
      <c r="L425" s="2" t="s">
        <v>43</v>
      </c>
      <c r="M425" s="2"/>
      <c r="N425" s="29"/>
      <c r="O425" s="2"/>
      <c r="P425" s="2"/>
      <c r="Q425" s="2">
        <f t="shared" si="6"/>
        <v>0</v>
      </c>
    </row>
    <row r="426" spans="1:17" ht="60" x14ac:dyDescent="0.25">
      <c r="A426" s="47" t="s">
        <v>1019</v>
      </c>
      <c r="B426" s="47" t="s">
        <v>1023</v>
      </c>
      <c r="C426" s="48" t="s">
        <v>971</v>
      </c>
      <c r="D426" s="48" t="s">
        <v>972</v>
      </c>
      <c r="E426" s="48" t="s">
        <v>1021</v>
      </c>
      <c r="F426" s="48" t="s">
        <v>1024</v>
      </c>
      <c r="G426" s="48" t="s">
        <v>68</v>
      </c>
      <c r="H426" s="48" t="s">
        <v>39</v>
      </c>
      <c r="I426" s="2" t="s">
        <v>40</v>
      </c>
      <c r="J426" s="2" t="s">
        <v>41</v>
      </c>
      <c r="K426" s="2" t="s">
        <v>42</v>
      </c>
      <c r="L426" s="2" t="s">
        <v>43</v>
      </c>
      <c r="M426" s="2"/>
      <c r="N426" s="29"/>
      <c r="O426" s="2"/>
      <c r="P426" s="2"/>
      <c r="Q426" s="2">
        <f t="shared" si="6"/>
        <v>0</v>
      </c>
    </row>
    <row r="427" spans="1:17" ht="72" x14ac:dyDescent="0.25">
      <c r="A427" s="47" t="s">
        <v>1025</v>
      </c>
      <c r="B427" s="47" t="s">
        <v>1026</v>
      </c>
      <c r="C427" s="48" t="s">
        <v>971</v>
      </c>
      <c r="D427" s="48" t="s">
        <v>972</v>
      </c>
      <c r="E427" s="48" t="s">
        <v>1027</v>
      </c>
      <c r="F427" s="48" t="s">
        <v>1028</v>
      </c>
      <c r="G427" s="48" t="s">
        <v>68</v>
      </c>
      <c r="H427" s="48" t="s">
        <v>39</v>
      </c>
      <c r="I427" s="2" t="s">
        <v>40</v>
      </c>
      <c r="J427" s="2" t="s">
        <v>41</v>
      </c>
      <c r="K427" s="2" t="s">
        <v>42</v>
      </c>
      <c r="L427" s="2" t="s">
        <v>43</v>
      </c>
      <c r="M427" s="2"/>
      <c r="N427" s="29"/>
      <c r="O427" s="2"/>
      <c r="P427" s="2"/>
      <c r="Q427" s="2">
        <f t="shared" si="6"/>
        <v>0</v>
      </c>
    </row>
    <row r="428" spans="1:17" ht="48" x14ac:dyDescent="0.25">
      <c r="A428" s="47" t="s">
        <v>1025</v>
      </c>
      <c r="B428" s="47" t="s">
        <v>1029</v>
      </c>
      <c r="C428" s="48" t="s">
        <v>971</v>
      </c>
      <c r="D428" s="48" t="s">
        <v>972</v>
      </c>
      <c r="E428" s="48" t="s">
        <v>1027</v>
      </c>
      <c r="F428" s="48" t="s">
        <v>1030</v>
      </c>
      <c r="G428" s="48" t="s">
        <v>68</v>
      </c>
      <c r="H428" s="48" t="s">
        <v>39</v>
      </c>
      <c r="I428" s="2" t="s">
        <v>40</v>
      </c>
      <c r="J428" s="2" t="s">
        <v>41</v>
      </c>
      <c r="K428" s="2" t="s">
        <v>42</v>
      </c>
      <c r="L428" s="2" t="s">
        <v>43</v>
      </c>
      <c r="M428" s="2"/>
      <c r="N428" s="29"/>
      <c r="O428" s="2"/>
      <c r="P428" s="2"/>
      <c r="Q428" s="2">
        <f t="shared" si="6"/>
        <v>0</v>
      </c>
    </row>
    <row r="429" spans="1:17" ht="96" x14ac:dyDescent="0.25">
      <c r="A429" s="47" t="s">
        <v>1025</v>
      </c>
      <c r="B429" s="47" t="s">
        <v>1031</v>
      </c>
      <c r="C429" s="48" t="s">
        <v>971</v>
      </c>
      <c r="D429" s="48" t="s">
        <v>972</v>
      </c>
      <c r="E429" s="48" t="s">
        <v>1027</v>
      </c>
      <c r="F429" s="48" t="s">
        <v>1032</v>
      </c>
      <c r="G429" s="48" t="s">
        <v>68</v>
      </c>
      <c r="H429" s="48" t="s">
        <v>39</v>
      </c>
      <c r="I429" s="2" t="s">
        <v>40</v>
      </c>
      <c r="J429" s="2" t="s">
        <v>41</v>
      </c>
      <c r="K429" s="2" t="s">
        <v>42</v>
      </c>
      <c r="L429" s="2" t="s">
        <v>43</v>
      </c>
      <c r="M429" s="2"/>
      <c r="N429" s="29"/>
      <c r="O429" s="2"/>
      <c r="P429" s="2"/>
      <c r="Q429" s="2">
        <f t="shared" si="6"/>
        <v>0</v>
      </c>
    </row>
    <row r="430" spans="1:17" ht="144" x14ac:dyDescent="0.25">
      <c r="A430" s="47" t="s">
        <v>1033</v>
      </c>
      <c r="B430" s="47" t="s">
        <v>1034</v>
      </c>
      <c r="C430" s="48" t="s">
        <v>971</v>
      </c>
      <c r="D430" s="48" t="s">
        <v>1035</v>
      </c>
      <c r="E430" s="48" t="s">
        <v>1036</v>
      </c>
      <c r="F430" s="48" t="s">
        <v>1037</v>
      </c>
      <c r="G430" s="48" t="s">
        <v>38</v>
      </c>
      <c r="H430" s="48" t="s">
        <v>39</v>
      </c>
      <c r="I430" s="2" t="s">
        <v>40</v>
      </c>
      <c r="J430" s="2" t="s">
        <v>41</v>
      </c>
      <c r="K430" s="2" t="s">
        <v>42</v>
      </c>
      <c r="L430" s="2" t="s">
        <v>43</v>
      </c>
      <c r="M430" s="2"/>
      <c r="N430" s="29"/>
      <c r="O430" s="2"/>
      <c r="P430" s="2"/>
      <c r="Q430" s="2">
        <f t="shared" si="6"/>
        <v>0</v>
      </c>
    </row>
    <row r="431" spans="1:17" ht="144" x14ac:dyDescent="0.25">
      <c r="A431" s="47" t="s">
        <v>1033</v>
      </c>
      <c r="B431" s="47" t="s">
        <v>1038</v>
      </c>
      <c r="C431" s="48" t="s">
        <v>971</v>
      </c>
      <c r="D431" s="48" t="s">
        <v>1035</v>
      </c>
      <c r="E431" s="48" t="s">
        <v>1036</v>
      </c>
      <c r="F431" s="48" t="s">
        <v>1039</v>
      </c>
      <c r="G431" s="48" t="s">
        <v>38</v>
      </c>
      <c r="H431" s="48" t="s">
        <v>39</v>
      </c>
      <c r="I431" s="2" t="s">
        <v>40</v>
      </c>
      <c r="J431" s="2" t="s">
        <v>41</v>
      </c>
      <c r="K431" s="2" t="s">
        <v>42</v>
      </c>
      <c r="L431" s="2" t="s">
        <v>43</v>
      </c>
      <c r="M431" s="2"/>
      <c r="N431" s="29"/>
      <c r="O431" s="2"/>
      <c r="P431" s="2"/>
      <c r="Q431" s="2">
        <f t="shared" si="6"/>
        <v>0</v>
      </c>
    </row>
    <row r="432" spans="1:17" ht="144" x14ac:dyDescent="0.25">
      <c r="A432" s="47" t="s">
        <v>1033</v>
      </c>
      <c r="B432" s="47" t="s">
        <v>1040</v>
      </c>
      <c r="C432" s="48" t="s">
        <v>971</v>
      </c>
      <c r="D432" s="48" t="s">
        <v>1035</v>
      </c>
      <c r="E432" s="48" t="s">
        <v>1036</v>
      </c>
      <c r="F432" s="48" t="s">
        <v>1041</v>
      </c>
      <c r="G432" s="48" t="s">
        <v>38</v>
      </c>
      <c r="H432" s="48" t="s">
        <v>39</v>
      </c>
      <c r="I432" s="2" t="s">
        <v>40</v>
      </c>
      <c r="J432" s="2" t="s">
        <v>41</v>
      </c>
      <c r="K432" s="2" t="s">
        <v>42</v>
      </c>
      <c r="L432" s="2" t="s">
        <v>43</v>
      </c>
      <c r="M432" s="2"/>
      <c r="N432" s="29"/>
      <c r="O432" s="2"/>
      <c r="P432" s="2"/>
      <c r="Q432" s="2">
        <f t="shared" si="6"/>
        <v>0</v>
      </c>
    </row>
    <row r="433" spans="1:17" ht="144" x14ac:dyDescent="0.25">
      <c r="A433" s="47" t="s">
        <v>1033</v>
      </c>
      <c r="B433" s="47" t="s">
        <v>1042</v>
      </c>
      <c r="C433" s="48" t="s">
        <v>971</v>
      </c>
      <c r="D433" s="48" t="s">
        <v>1035</v>
      </c>
      <c r="E433" s="48" t="s">
        <v>1036</v>
      </c>
      <c r="F433" s="48" t="s">
        <v>1043</v>
      </c>
      <c r="G433" s="48" t="s">
        <v>68</v>
      </c>
      <c r="H433" s="48" t="s">
        <v>39</v>
      </c>
      <c r="I433" s="2" t="s">
        <v>40</v>
      </c>
      <c r="J433" s="2" t="s">
        <v>41</v>
      </c>
      <c r="K433" s="2" t="s">
        <v>42</v>
      </c>
      <c r="L433" s="2" t="s">
        <v>43</v>
      </c>
      <c r="M433" s="2"/>
      <c r="N433" s="29"/>
      <c r="O433" s="2"/>
      <c r="P433" s="2"/>
      <c r="Q433" s="2">
        <f t="shared" si="6"/>
        <v>0</v>
      </c>
    </row>
    <row r="434" spans="1:17" ht="144" x14ac:dyDescent="0.25">
      <c r="A434" s="47" t="s">
        <v>1033</v>
      </c>
      <c r="B434" s="47" t="s">
        <v>1044</v>
      </c>
      <c r="C434" s="48" t="s">
        <v>971</v>
      </c>
      <c r="D434" s="48" t="s">
        <v>1035</v>
      </c>
      <c r="E434" s="48" t="s">
        <v>1036</v>
      </c>
      <c r="F434" s="48" t="s">
        <v>1045</v>
      </c>
      <c r="G434" s="48" t="s">
        <v>235</v>
      </c>
      <c r="H434" s="48" t="s">
        <v>39</v>
      </c>
      <c r="I434" s="2" t="s">
        <v>40</v>
      </c>
      <c r="J434" s="2" t="s">
        <v>41</v>
      </c>
      <c r="K434" s="2" t="s">
        <v>42</v>
      </c>
      <c r="L434" s="2" t="s">
        <v>43</v>
      </c>
      <c r="M434" s="2"/>
      <c r="N434" s="29"/>
      <c r="O434" s="2"/>
      <c r="P434" s="2"/>
      <c r="Q434" s="2">
        <f t="shared" si="6"/>
        <v>0</v>
      </c>
    </row>
    <row r="435" spans="1:17" ht="144" x14ac:dyDescent="0.25">
      <c r="A435" s="47" t="s">
        <v>1033</v>
      </c>
      <c r="B435" s="47" t="s">
        <v>1046</v>
      </c>
      <c r="C435" s="48" t="s">
        <v>971</v>
      </c>
      <c r="D435" s="48" t="s">
        <v>1035</v>
      </c>
      <c r="E435" s="48" t="s">
        <v>1036</v>
      </c>
      <c r="F435" s="48" t="s">
        <v>1047</v>
      </c>
      <c r="G435" s="48" t="s">
        <v>235</v>
      </c>
      <c r="H435" s="48" t="s">
        <v>39</v>
      </c>
      <c r="I435" s="2" t="s">
        <v>40</v>
      </c>
      <c r="J435" s="2" t="s">
        <v>41</v>
      </c>
      <c r="K435" s="2" t="s">
        <v>42</v>
      </c>
      <c r="L435" s="2" t="s">
        <v>43</v>
      </c>
      <c r="M435" s="2"/>
      <c r="N435" s="29"/>
      <c r="O435" s="2"/>
      <c r="P435" s="2"/>
      <c r="Q435" s="2">
        <f t="shared" si="6"/>
        <v>0</v>
      </c>
    </row>
    <row r="436" spans="1:17" ht="144" x14ac:dyDescent="0.25">
      <c r="A436" s="47" t="s">
        <v>1033</v>
      </c>
      <c r="B436" s="47" t="s">
        <v>1048</v>
      </c>
      <c r="C436" s="48" t="s">
        <v>971</v>
      </c>
      <c r="D436" s="48" t="s">
        <v>1035</v>
      </c>
      <c r="E436" s="48" t="s">
        <v>1036</v>
      </c>
      <c r="F436" s="48" t="s">
        <v>1049</v>
      </c>
      <c r="G436" s="48" t="s">
        <v>38</v>
      </c>
      <c r="H436" s="48" t="s">
        <v>39</v>
      </c>
      <c r="I436" s="2" t="s">
        <v>40</v>
      </c>
      <c r="J436" s="2" t="s">
        <v>41</v>
      </c>
      <c r="K436" s="2" t="s">
        <v>42</v>
      </c>
      <c r="L436" s="2" t="s">
        <v>43</v>
      </c>
      <c r="M436" s="2"/>
      <c r="N436" s="29"/>
      <c r="O436" s="2"/>
      <c r="P436" s="2"/>
      <c r="Q436" s="2">
        <f t="shared" si="6"/>
        <v>0</v>
      </c>
    </row>
    <row r="437" spans="1:17" ht="144" x14ac:dyDescent="0.25">
      <c r="A437" s="47" t="s">
        <v>1033</v>
      </c>
      <c r="B437" s="47" t="s">
        <v>1050</v>
      </c>
      <c r="C437" s="48" t="s">
        <v>971</v>
      </c>
      <c r="D437" s="48" t="s">
        <v>1035</v>
      </c>
      <c r="E437" s="48" t="s">
        <v>1036</v>
      </c>
      <c r="F437" s="48" t="s">
        <v>1051</v>
      </c>
      <c r="G437" s="48" t="s">
        <v>38</v>
      </c>
      <c r="H437" s="48" t="s">
        <v>39</v>
      </c>
      <c r="I437" s="2" t="s">
        <v>40</v>
      </c>
      <c r="J437" s="2" t="s">
        <v>41</v>
      </c>
      <c r="K437" s="2" t="s">
        <v>42</v>
      </c>
      <c r="L437" s="2" t="s">
        <v>43</v>
      </c>
      <c r="M437" s="2"/>
      <c r="N437" s="29"/>
      <c r="O437" s="2"/>
      <c r="P437" s="2"/>
      <c r="Q437" s="2">
        <f t="shared" si="6"/>
        <v>0</v>
      </c>
    </row>
    <row r="438" spans="1:17" ht="144" x14ac:dyDescent="0.25">
      <c r="A438" s="47" t="s">
        <v>1033</v>
      </c>
      <c r="B438" s="47" t="s">
        <v>1052</v>
      </c>
      <c r="C438" s="48" t="s">
        <v>971</v>
      </c>
      <c r="D438" s="48" t="s">
        <v>1035</v>
      </c>
      <c r="E438" s="48" t="s">
        <v>1036</v>
      </c>
      <c r="F438" s="48" t="s">
        <v>1053</v>
      </c>
      <c r="G438" s="48" t="s">
        <v>38</v>
      </c>
      <c r="H438" s="48" t="s">
        <v>39</v>
      </c>
      <c r="I438" s="2" t="s">
        <v>40</v>
      </c>
      <c r="J438" s="2" t="s">
        <v>41</v>
      </c>
      <c r="K438" s="2" t="s">
        <v>42</v>
      </c>
      <c r="L438" s="2" t="s">
        <v>43</v>
      </c>
      <c r="M438" s="2"/>
      <c r="N438" s="29"/>
      <c r="O438" s="2"/>
      <c r="P438" s="2"/>
      <c r="Q438" s="2">
        <f t="shared" si="6"/>
        <v>0</v>
      </c>
    </row>
    <row r="439" spans="1:17" ht="144" x14ac:dyDescent="0.25">
      <c r="A439" s="47" t="s">
        <v>1033</v>
      </c>
      <c r="B439" s="47" t="s">
        <v>1054</v>
      </c>
      <c r="C439" s="48" t="s">
        <v>971</v>
      </c>
      <c r="D439" s="48" t="s">
        <v>1035</v>
      </c>
      <c r="E439" s="48" t="s">
        <v>1036</v>
      </c>
      <c r="F439" s="48" t="s">
        <v>1055</v>
      </c>
      <c r="G439" s="48" t="s">
        <v>68</v>
      </c>
      <c r="H439" s="48" t="s">
        <v>39</v>
      </c>
      <c r="I439" s="2" t="s">
        <v>40</v>
      </c>
      <c r="J439" s="2" t="s">
        <v>41</v>
      </c>
      <c r="K439" s="2" t="s">
        <v>42</v>
      </c>
      <c r="L439" s="2" t="s">
        <v>43</v>
      </c>
      <c r="M439" s="2"/>
      <c r="N439" s="29"/>
      <c r="O439" s="2"/>
      <c r="P439" s="2"/>
      <c r="Q439" s="2">
        <f t="shared" si="6"/>
        <v>0</v>
      </c>
    </row>
    <row r="440" spans="1:17" ht="144" x14ac:dyDescent="0.25">
      <c r="A440" s="47" t="s">
        <v>1033</v>
      </c>
      <c r="B440" s="47" t="s">
        <v>1056</v>
      </c>
      <c r="C440" s="48" t="s">
        <v>971</v>
      </c>
      <c r="D440" s="48" t="s">
        <v>1035</v>
      </c>
      <c r="E440" s="48" t="s">
        <v>1036</v>
      </c>
      <c r="F440" s="48" t="s">
        <v>1057</v>
      </c>
      <c r="G440" s="48" t="s">
        <v>381</v>
      </c>
      <c r="H440" s="48" t="s">
        <v>39</v>
      </c>
      <c r="I440" s="2" t="s">
        <v>40</v>
      </c>
      <c r="J440" s="2" t="s">
        <v>41</v>
      </c>
      <c r="K440" s="2" t="s">
        <v>42</v>
      </c>
      <c r="L440" s="2" t="s">
        <v>43</v>
      </c>
      <c r="M440" s="2"/>
      <c r="N440" s="29"/>
      <c r="O440" s="2"/>
      <c r="P440" s="2"/>
      <c r="Q440" s="2">
        <f t="shared" si="6"/>
        <v>0</v>
      </c>
    </row>
    <row r="441" spans="1:17" ht="144" x14ac:dyDescent="0.25">
      <c r="A441" s="47" t="s">
        <v>1033</v>
      </c>
      <c r="B441" s="47" t="s">
        <v>1058</v>
      </c>
      <c r="C441" s="48" t="s">
        <v>971</v>
      </c>
      <c r="D441" s="48" t="s">
        <v>1035</v>
      </c>
      <c r="E441" s="48" t="s">
        <v>1036</v>
      </c>
      <c r="F441" s="48" t="s">
        <v>1059</v>
      </c>
      <c r="G441" s="48" t="s">
        <v>38</v>
      </c>
      <c r="H441" s="48" t="s">
        <v>39</v>
      </c>
      <c r="I441" s="2" t="s">
        <v>40</v>
      </c>
      <c r="J441" s="2" t="s">
        <v>41</v>
      </c>
      <c r="K441" s="2" t="s">
        <v>42</v>
      </c>
      <c r="L441" s="2" t="s">
        <v>43</v>
      </c>
      <c r="M441" s="2"/>
      <c r="N441" s="29"/>
      <c r="O441" s="2"/>
      <c r="P441" s="2"/>
      <c r="Q441" s="2">
        <f t="shared" si="6"/>
        <v>0</v>
      </c>
    </row>
    <row r="442" spans="1:17" ht="144" x14ac:dyDescent="0.25">
      <c r="A442" s="47" t="s">
        <v>1033</v>
      </c>
      <c r="B442" s="47" t="s">
        <v>1060</v>
      </c>
      <c r="C442" s="48" t="s">
        <v>971</v>
      </c>
      <c r="D442" s="48" t="s">
        <v>1035</v>
      </c>
      <c r="E442" s="48" t="s">
        <v>1036</v>
      </c>
      <c r="F442" s="48" t="s">
        <v>1061</v>
      </c>
      <c r="G442" s="48" t="s">
        <v>38</v>
      </c>
      <c r="H442" s="48" t="s">
        <v>39</v>
      </c>
      <c r="I442" s="2" t="s">
        <v>40</v>
      </c>
      <c r="J442" s="2" t="s">
        <v>41</v>
      </c>
      <c r="K442" s="2" t="s">
        <v>42</v>
      </c>
      <c r="L442" s="2" t="s">
        <v>43</v>
      </c>
      <c r="M442" s="2"/>
      <c r="N442" s="29"/>
      <c r="O442" s="2"/>
      <c r="P442" s="2"/>
      <c r="Q442" s="2">
        <f t="shared" si="6"/>
        <v>0</v>
      </c>
    </row>
    <row r="443" spans="1:17" ht="156" x14ac:dyDescent="0.25">
      <c r="A443" s="47" t="s">
        <v>1033</v>
      </c>
      <c r="B443" s="47" t="s">
        <v>1062</v>
      </c>
      <c r="C443" s="48" t="s">
        <v>971</v>
      </c>
      <c r="D443" s="48" t="s">
        <v>1035</v>
      </c>
      <c r="E443" s="48" t="s">
        <v>1036</v>
      </c>
      <c r="F443" s="48" t="s">
        <v>1063</v>
      </c>
      <c r="G443" s="48" t="s">
        <v>38</v>
      </c>
      <c r="H443" s="48" t="s">
        <v>39</v>
      </c>
      <c r="I443" s="2" t="s">
        <v>40</v>
      </c>
      <c r="J443" s="2" t="s">
        <v>41</v>
      </c>
      <c r="K443" s="2" t="s">
        <v>42</v>
      </c>
      <c r="L443" s="2" t="s">
        <v>43</v>
      </c>
      <c r="M443" s="2"/>
      <c r="N443" s="29"/>
      <c r="O443" s="2"/>
      <c r="P443" s="2"/>
      <c r="Q443" s="2">
        <f t="shared" si="6"/>
        <v>0</v>
      </c>
    </row>
    <row r="444" spans="1:17" ht="144" x14ac:dyDescent="0.25">
      <c r="A444" s="47" t="s">
        <v>1033</v>
      </c>
      <c r="B444" s="47" t="s">
        <v>1064</v>
      </c>
      <c r="C444" s="48" t="s">
        <v>971</v>
      </c>
      <c r="D444" s="48" t="s">
        <v>1035</v>
      </c>
      <c r="E444" s="48" t="s">
        <v>1036</v>
      </c>
      <c r="F444" s="48" t="s">
        <v>1065</v>
      </c>
      <c r="G444" s="48" t="s">
        <v>38</v>
      </c>
      <c r="H444" s="48" t="s">
        <v>39</v>
      </c>
      <c r="I444" s="2" t="s">
        <v>40</v>
      </c>
      <c r="J444" s="2" t="s">
        <v>41</v>
      </c>
      <c r="K444" s="2" t="s">
        <v>42</v>
      </c>
      <c r="L444" s="2" t="s">
        <v>43</v>
      </c>
      <c r="M444" s="2"/>
      <c r="N444" s="29"/>
      <c r="O444" s="2"/>
      <c r="P444" s="2"/>
      <c r="Q444" s="2">
        <f t="shared" si="6"/>
        <v>0</v>
      </c>
    </row>
    <row r="445" spans="1:17" ht="144" x14ac:dyDescent="0.25">
      <c r="A445" s="47" t="s">
        <v>1033</v>
      </c>
      <c r="B445" s="47" t="s">
        <v>1066</v>
      </c>
      <c r="C445" s="48" t="s">
        <v>971</v>
      </c>
      <c r="D445" s="48" t="s">
        <v>1035</v>
      </c>
      <c r="E445" s="48" t="s">
        <v>1036</v>
      </c>
      <c r="F445" s="48" t="s">
        <v>1067</v>
      </c>
      <c r="G445" s="48" t="s">
        <v>38</v>
      </c>
      <c r="H445" s="48" t="s">
        <v>39</v>
      </c>
      <c r="I445" s="2" t="s">
        <v>40</v>
      </c>
      <c r="J445" s="2" t="s">
        <v>41</v>
      </c>
      <c r="K445" s="2" t="s">
        <v>42</v>
      </c>
      <c r="L445" s="2" t="s">
        <v>43</v>
      </c>
      <c r="M445" s="2"/>
      <c r="N445" s="29"/>
      <c r="O445" s="2"/>
      <c r="P445" s="2"/>
      <c r="Q445" s="2">
        <f t="shared" si="6"/>
        <v>0</v>
      </c>
    </row>
    <row r="446" spans="1:17" ht="144" x14ac:dyDescent="0.25">
      <c r="A446" s="47" t="s">
        <v>1033</v>
      </c>
      <c r="B446" s="47" t="s">
        <v>1068</v>
      </c>
      <c r="C446" s="48" t="s">
        <v>971</v>
      </c>
      <c r="D446" s="48" t="s">
        <v>1035</v>
      </c>
      <c r="E446" s="48" t="s">
        <v>1036</v>
      </c>
      <c r="F446" s="48" t="s">
        <v>1069</v>
      </c>
      <c r="G446" s="48" t="s">
        <v>68</v>
      </c>
      <c r="H446" s="48" t="s">
        <v>39</v>
      </c>
      <c r="I446" s="2" t="s">
        <v>40</v>
      </c>
      <c r="J446" s="2" t="s">
        <v>41</v>
      </c>
      <c r="K446" s="2" t="s">
        <v>42</v>
      </c>
      <c r="L446" s="2" t="s">
        <v>43</v>
      </c>
      <c r="M446" s="2"/>
      <c r="N446" s="29"/>
      <c r="O446" s="2"/>
      <c r="P446" s="2"/>
      <c r="Q446" s="2">
        <f t="shared" si="6"/>
        <v>0</v>
      </c>
    </row>
    <row r="447" spans="1:17" ht="144" x14ac:dyDescent="0.25">
      <c r="A447" s="47" t="s">
        <v>1033</v>
      </c>
      <c r="B447" s="47" t="s">
        <v>1070</v>
      </c>
      <c r="C447" s="48" t="s">
        <v>971</v>
      </c>
      <c r="D447" s="48" t="s">
        <v>1035</v>
      </c>
      <c r="E447" s="48" t="s">
        <v>1036</v>
      </c>
      <c r="F447" s="48" t="s">
        <v>1071</v>
      </c>
      <c r="G447" s="48" t="s">
        <v>68</v>
      </c>
      <c r="H447" s="48" t="s">
        <v>39</v>
      </c>
      <c r="I447" s="2" t="s">
        <v>40</v>
      </c>
      <c r="J447" s="2" t="s">
        <v>41</v>
      </c>
      <c r="K447" s="2" t="s">
        <v>42</v>
      </c>
      <c r="L447" s="2" t="s">
        <v>43</v>
      </c>
      <c r="M447" s="2"/>
      <c r="N447" s="29"/>
      <c r="O447" s="2"/>
      <c r="P447" s="2"/>
      <c r="Q447" s="2">
        <f t="shared" si="6"/>
        <v>0</v>
      </c>
    </row>
    <row r="448" spans="1:17" ht="144" x14ac:dyDescent="0.25">
      <c r="A448" s="47" t="s">
        <v>1033</v>
      </c>
      <c r="B448" s="47" t="s">
        <v>1072</v>
      </c>
      <c r="C448" s="48" t="s">
        <v>971</v>
      </c>
      <c r="D448" s="48" t="s">
        <v>1035</v>
      </c>
      <c r="E448" s="48" t="s">
        <v>1036</v>
      </c>
      <c r="F448" s="48" t="s">
        <v>1073</v>
      </c>
      <c r="G448" s="48" t="s">
        <v>68</v>
      </c>
      <c r="H448" s="48" t="s">
        <v>39</v>
      </c>
      <c r="I448" s="2" t="s">
        <v>40</v>
      </c>
      <c r="J448" s="2" t="s">
        <v>41</v>
      </c>
      <c r="K448" s="2" t="s">
        <v>42</v>
      </c>
      <c r="L448" s="2" t="s">
        <v>43</v>
      </c>
      <c r="M448" s="2"/>
      <c r="N448" s="29"/>
      <c r="O448" s="2"/>
      <c r="P448" s="2"/>
      <c r="Q448" s="2">
        <f t="shared" si="6"/>
        <v>0</v>
      </c>
    </row>
    <row r="449" spans="1:17" ht="144" x14ac:dyDescent="0.25">
      <c r="A449" s="47" t="s">
        <v>1033</v>
      </c>
      <c r="B449" s="47" t="s">
        <v>1074</v>
      </c>
      <c r="C449" s="48" t="s">
        <v>971</v>
      </c>
      <c r="D449" s="48" t="s">
        <v>1035</v>
      </c>
      <c r="E449" s="48" t="s">
        <v>1036</v>
      </c>
      <c r="F449" s="48" t="s">
        <v>1075</v>
      </c>
      <c r="G449" s="48" t="s">
        <v>38</v>
      </c>
      <c r="H449" s="48" t="s">
        <v>39</v>
      </c>
      <c r="I449" s="2" t="s">
        <v>40</v>
      </c>
      <c r="J449" s="2" t="s">
        <v>41</v>
      </c>
      <c r="K449" s="2" t="s">
        <v>42</v>
      </c>
      <c r="L449" s="2" t="s">
        <v>43</v>
      </c>
      <c r="M449" s="2"/>
      <c r="N449" s="29"/>
      <c r="O449" s="2"/>
      <c r="P449" s="2"/>
      <c r="Q449" s="2">
        <f t="shared" si="6"/>
        <v>0</v>
      </c>
    </row>
    <row r="450" spans="1:17" ht="144" x14ac:dyDescent="0.25">
      <c r="A450" s="47" t="s">
        <v>1033</v>
      </c>
      <c r="B450" s="47" t="s">
        <v>1076</v>
      </c>
      <c r="C450" s="48" t="s">
        <v>971</v>
      </c>
      <c r="D450" s="48" t="s">
        <v>1035</v>
      </c>
      <c r="E450" s="48" t="s">
        <v>1036</v>
      </c>
      <c r="F450" s="48" t="s">
        <v>1077</v>
      </c>
      <c r="G450" s="48" t="s">
        <v>68</v>
      </c>
      <c r="H450" s="48" t="s">
        <v>39</v>
      </c>
      <c r="I450" s="2" t="s">
        <v>40</v>
      </c>
      <c r="J450" s="2" t="s">
        <v>41</v>
      </c>
      <c r="K450" s="2" t="s">
        <v>42</v>
      </c>
      <c r="L450" s="2" t="s">
        <v>43</v>
      </c>
      <c r="M450" s="2"/>
      <c r="N450" s="29"/>
      <c r="O450" s="2"/>
      <c r="P450" s="2"/>
      <c r="Q450" s="2">
        <f t="shared" si="6"/>
        <v>0</v>
      </c>
    </row>
    <row r="451" spans="1:17" ht="144" x14ac:dyDescent="0.25">
      <c r="A451" s="47" t="s">
        <v>1033</v>
      </c>
      <c r="B451" s="47" t="s">
        <v>1078</v>
      </c>
      <c r="C451" s="48" t="s">
        <v>971</v>
      </c>
      <c r="D451" s="48" t="s">
        <v>1035</v>
      </c>
      <c r="E451" s="48" t="s">
        <v>1036</v>
      </c>
      <c r="F451" s="48" t="s">
        <v>1079</v>
      </c>
      <c r="G451" s="48" t="s">
        <v>68</v>
      </c>
      <c r="H451" s="48" t="s">
        <v>39</v>
      </c>
      <c r="I451" s="2" t="s">
        <v>40</v>
      </c>
      <c r="J451" s="2" t="s">
        <v>41</v>
      </c>
      <c r="K451" s="2" t="s">
        <v>42</v>
      </c>
      <c r="L451" s="2" t="s">
        <v>43</v>
      </c>
      <c r="M451" s="2"/>
      <c r="N451" s="29"/>
      <c r="O451" s="2"/>
      <c r="P451" s="2"/>
      <c r="Q451" s="2">
        <f t="shared" si="6"/>
        <v>0</v>
      </c>
    </row>
    <row r="452" spans="1:17" ht="144" x14ac:dyDescent="0.25">
      <c r="A452" s="47" t="s">
        <v>1033</v>
      </c>
      <c r="B452" s="47" t="s">
        <v>1080</v>
      </c>
      <c r="C452" s="48" t="s">
        <v>971</v>
      </c>
      <c r="D452" s="48" t="s">
        <v>1035</v>
      </c>
      <c r="E452" s="48" t="s">
        <v>1036</v>
      </c>
      <c r="F452" s="48" t="s">
        <v>1081</v>
      </c>
      <c r="G452" s="48" t="s">
        <v>38</v>
      </c>
      <c r="H452" s="48" t="s">
        <v>39</v>
      </c>
      <c r="I452" s="2" t="s">
        <v>40</v>
      </c>
      <c r="J452" s="2" t="s">
        <v>41</v>
      </c>
      <c r="K452" s="2" t="s">
        <v>42</v>
      </c>
      <c r="L452" s="2" t="s">
        <v>43</v>
      </c>
      <c r="M452" s="2"/>
      <c r="N452" s="29"/>
      <c r="O452" s="2"/>
      <c r="P452" s="2"/>
      <c r="Q452" s="2">
        <f t="shared" si="6"/>
        <v>0</v>
      </c>
    </row>
    <row r="453" spans="1:17" ht="180" x14ac:dyDescent="0.25">
      <c r="A453" s="47" t="s">
        <v>1033</v>
      </c>
      <c r="B453" s="47" t="s">
        <v>1082</v>
      </c>
      <c r="C453" s="48" t="s">
        <v>971</v>
      </c>
      <c r="D453" s="48" t="s">
        <v>1035</v>
      </c>
      <c r="E453" s="48" t="s">
        <v>1036</v>
      </c>
      <c r="F453" s="48" t="s">
        <v>1083</v>
      </c>
      <c r="G453" s="48" t="s">
        <v>38</v>
      </c>
      <c r="H453" s="48" t="s">
        <v>39</v>
      </c>
      <c r="I453" s="2" t="s">
        <v>40</v>
      </c>
      <c r="J453" s="2" t="s">
        <v>41</v>
      </c>
      <c r="K453" s="2" t="s">
        <v>42</v>
      </c>
      <c r="L453" s="2" t="s">
        <v>43</v>
      </c>
      <c r="M453" s="2"/>
      <c r="N453" s="29"/>
      <c r="O453" s="2"/>
      <c r="P453" s="2"/>
      <c r="Q453" s="2">
        <f t="shared" si="6"/>
        <v>0</v>
      </c>
    </row>
    <row r="454" spans="1:17" ht="144" x14ac:dyDescent="0.25">
      <c r="A454" s="47" t="s">
        <v>1033</v>
      </c>
      <c r="B454" s="47" t="s">
        <v>1084</v>
      </c>
      <c r="C454" s="48" t="s">
        <v>971</v>
      </c>
      <c r="D454" s="48" t="s">
        <v>1035</v>
      </c>
      <c r="E454" s="48" t="s">
        <v>1036</v>
      </c>
      <c r="F454" s="48" t="s">
        <v>1085</v>
      </c>
      <c r="G454" s="48" t="s">
        <v>38</v>
      </c>
      <c r="H454" s="48" t="s">
        <v>39</v>
      </c>
      <c r="I454" s="2" t="s">
        <v>40</v>
      </c>
      <c r="J454" s="2" t="s">
        <v>41</v>
      </c>
      <c r="K454" s="2" t="s">
        <v>42</v>
      </c>
      <c r="L454" s="2" t="s">
        <v>43</v>
      </c>
      <c r="M454" s="2"/>
      <c r="N454" s="29"/>
      <c r="O454" s="2"/>
      <c r="P454" s="2"/>
      <c r="Q454" s="2">
        <f t="shared" si="6"/>
        <v>0</v>
      </c>
    </row>
    <row r="455" spans="1:17" ht="144" x14ac:dyDescent="0.25">
      <c r="A455" s="47" t="s">
        <v>1033</v>
      </c>
      <c r="B455" s="47" t="s">
        <v>1086</v>
      </c>
      <c r="C455" s="48" t="s">
        <v>971</v>
      </c>
      <c r="D455" s="48" t="s">
        <v>1035</v>
      </c>
      <c r="E455" s="48" t="s">
        <v>1036</v>
      </c>
      <c r="F455" s="48" t="s">
        <v>1087</v>
      </c>
      <c r="G455" s="48" t="s">
        <v>38</v>
      </c>
      <c r="H455" s="48" t="s">
        <v>39</v>
      </c>
      <c r="I455" s="2" t="s">
        <v>40</v>
      </c>
      <c r="J455" s="2" t="s">
        <v>41</v>
      </c>
      <c r="K455" s="2" t="s">
        <v>42</v>
      </c>
      <c r="L455" s="2" t="s">
        <v>43</v>
      </c>
      <c r="M455" s="2"/>
      <c r="N455" s="29"/>
      <c r="O455" s="2"/>
      <c r="P455" s="2"/>
      <c r="Q455" s="2">
        <f t="shared" ref="Q455:Q518" si="7">IF(M455="B-Out of the Box",5,IF(AND(M455="C-Update to code",N455="L (0-40 hrs)"),3.5,IF(AND(M455="C-Update to code",N455="H (41+ hrs)"),2,IF(AND(M455="C-Update to code",N455=""),2,IF(M455="T-Third-party software integration required",1,IF(M455="U-Unable to meet the requirement",0,0))))))</f>
        <v>0</v>
      </c>
    </row>
    <row r="456" spans="1:17" ht="144" x14ac:dyDescent="0.25">
      <c r="A456" s="47" t="s">
        <v>1033</v>
      </c>
      <c r="B456" s="47" t="s">
        <v>1088</v>
      </c>
      <c r="C456" s="48" t="s">
        <v>971</v>
      </c>
      <c r="D456" s="48" t="s">
        <v>1035</v>
      </c>
      <c r="E456" s="48" t="s">
        <v>1036</v>
      </c>
      <c r="F456" s="48" t="s">
        <v>1089</v>
      </c>
      <c r="G456" s="48" t="s">
        <v>38</v>
      </c>
      <c r="H456" s="48" t="s">
        <v>39</v>
      </c>
      <c r="I456" s="2" t="s">
        <v>40</v>
      </c>
      <c r="J456" s="2" t="s">
        <v>41</v>
      </c>
      <c r="K456" s="2" t="s">
        <v>42</v>
      </c>
      <c r="L456" s="2" t="s">
        <v>43</v>
      </c>
      <c r="M456" s="2"/>
      <c r="N456" s="29"/>
      <c r="O456" s="2"/>
      <c r="P456" s="2"/>
      <c r="Q456" s="2">
        <f t="shared" si="7"/>
        <v>0</v>
      </c>
    </row>
    <row r="457" spans="1:17" ht="144" x14ac:dyDescent="0.25">
      <c r="A457" s="47" t="s">
        <v>1033</v>
      </c>
      <c r="B457" s="47" t="s">
        <v>1090</v>
      </c>
      <c r="C457" s="48" t="s">
        <v>971</v>
      </c>
      <c r="D457" s="48" t="s">
        <v>1035</v>
      </c>
      <c r="E457" s="48" t="s">
        <v>1036</v>
      </c>
      <c r="F457" s="48" t="s">
        <v>1091</v>
      </c>
      <c r="G457" s="48" t="s">
        <v>68</v>
      </c>
      <c r="H457" s="48" t="s">
        <v>39</v>
      </c>
      <c r="I457" s="2" t="s">
        <v>40</v>
      </c>
      <c r="J457" s="2" t="s">
        <v>41</v>
      </c>
      <c r="K457" s="2" t="s">
        <v>42</v>
      </c>
      <c r="L457" s="2" t="s">
        <v>43</v>
      </c>
      <c r="M457" s="2"/>
      <c r="N457" s="29"/>
      <c r="O457" s="2"/>
      <c r="P457" s="2"/>
      <c r="Q457" s="2">
        <f t="shared" si="7"/>
        <v>0</v>
      </c>
    </row>
    <row r="458" spans="1:17" ht="144" x14ac:dyDescent="0.25">
      <c r="A458" s="47" t="s">
        <v>1033</v>
      </c>
      <c r="B458" s="47" t="s">
        <v>1092</v>
      </c>
      <c r="C458" s="48" t="s">
        <v>971</v>
      </c>
      <c r="D458" s="48" t="s">
        <v>1035</v>
      </c>
      <c r="E458" s="48" t="s">
        <v>1036</v>
      </c>
      <c r="F458" s="48" t="s">
        <v>1093</v>
      </c>
      <c r="G458" s="48" t="s">
        <v>68</v>
      </c>
      <c r="H458" s="48" t="s">
        <v>39</v>
      </c>
      <c r="I458" s="2" t="s">
        <v>40</v>
      </c>
      <c r="J458" s="2" t="s">
        <v>41</v>
      </c>
      <c r="K458" s="2" t="s">
        <v>42</v>
      </c>
      <c r="L458" s="2" t="s">
        <v>43</v>
      </c>
      <c r="M458" s="2"/>
      <c r="N458" s="29"/>
      <c r="O458" s="2"/>
      <c r="P458" s="2"/>
      <c r="Q458" s="2">
        <f t="shared" si="7"/>
        <v>0</v>
      </c>
    </row>
    <row r="459" spans="1:17" ht="144" x14ac:dyDescent="0.25">
      <c r="A459" s="47" t="s">
        <v>1033</v>
      </c>
      <c r="B459" s="47" t="s">
        <v>1094</v>
      </c>
      <c r="C459" s="48" t="s">
        <v>971</v>
      </c>
      <c r="D459" s="48" t="s">
        <v>1035</v>
      </c>
      <c r="E459" s="48" t="s">
        <v>1036</v>
      </c>
      <c r="F459" s="48" t="s">
        <v>1095</v>
      </c>
      <c r="G459" s="48" t="s">
        <v>68</v>
      </c>
      <c r="H459" s="48" t="s">
        <v>39</v>
      </c>
      <c r="I459" s="2" t="s">
        <v>40</v>
      </c>
      <c r="J459" s="2" t="s">
        <v>41</v>
      </c>
      <c r="K459" s="2" t="s">
        <v>42</v>
      </c>
      <c r="L459" s="2" t="s">
        <v>43</v>
      </c>
      <c r="M459" s="2"/>
      <c r="N459" s="29"/>
      <c r="O459" s="2"/>
      <c r="P459" s="2"/>
      <c r="Q459" s="2">
        <f t="shared" si="7"/>
        <v>0</v>
      </c>
    </row>
    <row r="460" spans="1:17" ht="144" x14ac:dyDescent="0.25">
      <c r="A460" s="47" t="s">
        <v>1033</v>
      </c>
      <c r="B460" s="47" t="s">
        <v>1096</v>
      </c>
      <c r="C460" s="48" t="s">
        <v>971</v>
      </c>
      <c r="D460" s="48" t="s">
        <v>1035</v>
      </c>
      <c r="E460" s="48" t="s">
        <v>1036</v>
      </c>
      <c r="F460" s="48" t="s">
        <v>1097</v>
      </c>
      <c r="G460" s="48" t="s">
        <v>162</v>
      </c>
      <c r="H460" s="48" t="s">
        <v>99</v>
      </c>
      <c r="I460" s="2" t="s">
        <v>40</v>
      </c>
      <c r="J460" s="2" t="s">
        <v>41</v>
      </c>
      <c r="K460" s="2" t="s">
        <v>42</v>
      </c>
      <c r="L460" s="2" t="s">
        <v>43</v>
      </c>
      <c r="M460" s="2"/>
      <c r="N460" s="29"/>
      <c r="O460" s="2"/>
      <c r="P460" s="2"/>
      <c r="Q460" s="2">
        <f t="shared" si="7"/>
        <v>0</v>
      </c>
    </row>
    <row r="461" spans="1:17" ht="144" x14ac:dyDescent="0.25">
      <c r="A461" s="47" t="s">
        <v>1033</v>
      </c>
      <c r="B461" s="47" t="s">
        <v>1098</v>
      </c>
      <c r="C461" s="48" t="s">
        <v>971</v>
      </c>
      <c r="D461" s="48" t="s">
        <v>1035</v>
      </c>
      <c r="E461" s="48" t="s">
        <v>1036</v>
      </c>
      <c r="F461" s="48" t="s">
        <v>1099</v>
      </c>
      <c r="G461" s="48" t="s">
        <v>46</v>
      </c>
      <c r="H461" s="48" t="s">
        <v>46</v>
      </c>
      <c r="I461" s="2" t="s">
        <v>40</v>
      </c>
      <c r="J461" s="2" t="s">
        <v>41</v>
      </c>
      <c r="K461" s="2" t="s">
        <v>42</v>
      </c>
      <c r="L461" s="2" t="s">
        <v>43</v>
      </c>
      <c r="M461" s="2"/>
      <c r="N461" s="29"/>
      <c r="O461" s="2"/>
      <c r="P461" s="2"/>
      <c r="Q461" s="2">
        <f t="shared" si="7"/>
        <v>0</v>
      </c>
    </row>
    <row r="462" spans="1:17" ht="144" x14ac:dyDescent="0.25">
      <c r="A462" s="47" t="s">
        <v>1033</v>
      </c>
      <c r="B462" s="47" t="s">
        <v>1100</v>
      </c>
      <c r="C462" s="48" t="s">
        <v>971</v>
      </c>
      <c r="D462" s="48" t="s">
        <v>1035</v>
      </c>
      <c r="E462" s="48" t="s">
        <v>1036</v>
      </c>
      <c r="F462" s="48" t="s">
        <v>1101</v>
      </c>
      <c r="G462" s="48" t="s">
        <v>162</v>
      </c>
      <c r="H462" s="48" t="s">
        <v>99</v>
      </c>
      <c r="I462" s="2" t="s">
        <v>40</v>
      </c>
      <c r="J462" s="2" t="s">
        <v>41</v>
      </c>
      <c r="K462" s="2" t="s">
        <v>42</v>
      </c>
      <c r="L462" s="2" t="s">
        <v>43</v>
      </c>
      <c r="M462" s="2"/>
      <c r="N462" s="29"/>
      <c r="O462" s="2"/>
      <c r="P462" s="2"/>
      <c r="Q462" s="2">
        <f t="shared" si="7"/>
        <v>0</v>
      </c>
    </row>
    <row r="463" spans="1:17" ht="144" x14ac:dyDescent="0.25">
      <c r="A463" s="47" t="s">
        <v>1033</v>
      </c>
      <c r="B463" s="47" t="s">
        <v>1102</v>
      </c>
      <c r="C463" s="48" t="s">
        <v>971</v>
      </c>
      <c r="D463" s="48" t="s">
        <v>1035</v>
      </c>
      <c r="E463" s="48" t="s">
        <v>1036</v>
      </c>
      <c r="F463" s="48" t="s">
        <v>1103</v>
      </c>
      <c r="G463" s="48" t="s">
        <v>38</v>
      </c>
      <c r="H463" s="48" t="s">
        <v>39</v>
      </c>
      <c r="I463" s="2" t="s">
        <v>40</v>
      </c>
      <c r="J463" s="2" t="s">
        <v>41</v>
      </c>
      <c r="K463" s="2" t="s">
        <v>42</v>
      </c>
      <c r="L463" s="2" t="s">
        <v>43</v>
      </c>
      <c r="M463" s="2"/>
      <c r="N463" s="29"/>
      <c r="O463" s="2"/>
      <c r="P463" s="2"/>
      <c r="Q463" s="2">
        <f t="shared" si="7"/>
        <v>0</v>
      </c>
    </row>
    <row r="464" spans="1:17" ht="144" x14ac:dyDescent="0.25">
      <c r="A464" s="47" t="s">
        <v>1033</v>
      </c>
      <c r="B464" s="47" t="s">
        <v>1104</v>
      </c>
      <c r="C464" s="48" t="s">
        <v>971</v>
      </c>
      <c r="D464" s="48" t="s">
        <v>1035</v>
      </c>
      <c r="E464" s="48" t="s">
        <v>1036</v>
      </c>
      <c r="F464" s="48" t="s">
        <v>1105</v>
      </c>
      <c r="G464" s="48" t="s">
        <v>38</v>
      </c>
      <c r="H464" s="48" t="s">
        <v>39</v>
      </c>
      <c r="I464" s="2" t="s">
        <v>40</v>
      </c>
      <c r="J464" s="2" t="s">
        <v>41</v>
      </c>
      <c r="K464" s="2" t="s">
        <v>42</v>
      </c>
      <c r="L464" s="2" t="s">
        <v>43</v>
      </c>
      <c r="M464" s="2"/>
      <c r="N464" s="29"/>
      <c r="O464" s="2"/>
      <c r="P464" s="2"/>
      <c r="Q464" s="2">
        <f t="shared" si="7"/>
        <v>0</v>
      </c>
    </row>
    <row r="465" spans="1:17" ht="144" x14ac:dyDescent="0.25">
      <c r="A465" s="47" t="s">
        <v>1033</v>
      </c>
      <c r="B465" s="47" t="s">
        <v>1106</v>
      </c>
      <c r="C465" s="48" t="s">
        <v>971</v>
      </c>
      <c r="D465" s="48" t="s">
        <v>1035</v>
      </c>
      <c r="E465" s="48" t="s">
        <v>1036</v>
      </c>
      <c r="F465" s="48" t="s">
        <v>1107</v>
      </c>
      <c r="G465" s="48" t="s">
        <v>68</v>
      </c>
      <c r="H465" s="48" t="s">
        <v>39</v>
      </c>
      <c r="I465" s="2" t="s">
        <v>40</v>
      </c>
      <c r="J465" s="2" t="s">
        <v>41</v>
      </c>
      <c r="K465" s="2" t="s">
        <v>42</v>
      </c>
      <c r="L465" s="2" t="s">
        <v>43</v>
      </c>
      <c r="M465" s="2"/>
      <c r="N465" s="29"/>
      <c r="O465" s="2"/>
      <c r="P465" s="2"/>
      <c r="Q465" s="2">
        <f t="shared" si="7"/>
        <v>0</v>
      </c>
    </row>
    <row r="466" spans="1:17" ht="144" x14ac:dyDescent="0.25">
      <c r="A466" s="47" t="s">
        <v>1033</v>
      </c>
      <c r="B466" s="47" t="s">
        <v>1108</v>
      </c>
      <c r="C466" s="48" t="s">
        <v>971</v>
      </c>
      <c r="D466" s="48" t="s">
        <v>1035</v>
      </c>
      <c r="E466" s="48" t="s">
        <v>1036</v>
      </c>
      <c r="F466" s="48" t="s">
        <v>1109</v>
      </c>
      <c r="G466" s="48" t="s">
        <v>38</v>
      </c>
      <c r="H466" s="48" t="s">
        <v>39</v>
      </c>
      <c r="I466" s="2" t="s">
        <v>40</v>
      </c>
      <c r="J466" s="2" t="s">
        <v>41</v>
      </c>
      <c r="K466" s="2" t="s">
        <v>42</v>
      </c>
      <c r="L466" s="2" t="s">
        <v>43</v>
      </c>
      <c r="M466" s="2"/>
      <c r="N466" s="29"/>
      <c r="O466" s="2"/>
      <c r="P466" s="2"/>
      <c r="Q466" s="2">
        <f t="shared" si="7"/>
        <v>0</v>
      </c>
    </row>
    <row r="467" spans="1:17" ht="144" x14ac:dyDescent="0.25">
      <c r="A467" s="47" t="s">
        <v>1033</v>
      </c>
      <c r="B467" s="47" t="s">
        <v>1110</v>
      </c>
      <c r="C467" s="48" t="s">
        <v>971</v>
      </c>
      <c r="D467" s="48" t="s">
        <v>1035</v>
      </c>
      <c r="E467" s="48" t="s">
        <v>1036</v>
      </c>
      <c r="F467" s="48" t="s">
        <v>1111</v>
      </c>
      <c r="G467" s="48" t="s">
        <v>38</v>
      </c>
      <c r="H467" s="48" t="s">
        <v>39</v>
      </c>
      <c r="I467" s="2" t="s">
        <v>40</v>
      </c>
      <c r="J467" s="2" t="s">
        <v>41</v>
      </c>
      <c r="K467" s="2" t="s">
        <v>42</v>
      </c>
      <c r="L467" s="2" t="s">
        <v>43</v>
      </c>
      <c r="M467" s="2"/>
      <c r="N467" s="29"/>
      <c r="O467" s="2"/>
      <c r="P467" s="2"/>
      <c r="Q467" s="2">
        <f t="shared" si="7"/>
        <v>0</v>
      </c>
    </row>
    <row r="468" spans="1:17" ht="144" x14ac:dyDescent="0.25">
      <c r="A468" s="47" t="s">
        <v>1033</v>
      </c>
      <c r="B468" s="47" t="s">
        <v>1112</v>
      </c>
      <c r="C468" s="48" t="s">
        <v>971</v>
      </c>
      <c r="D468" s="48" t="s">
        <v>1035</v>
      </c>
      <c r="E468" s="48" t="s">
        <v>1036</v>
      </c>
      <c r="F468" s="48" t="s">
        <v>1113</v>
      </c>
      <c r="G468" s="48" t="s">
        <v>68</v>
      </c>
      <c r="H468" s="48" t="s">
        <v>39</v>
      </c>
      <c r="I468" s="2" t="s">
        <v>40</v>
      </c>
      <c r="J468" s="2" t="s">
        <v>41</v>
      </c>
      <c r="K468" s="2" t="s">
        <v>42</v>
      </c>
      <c r="L468" s="2" t="s">
        <v>43</v>
      </c>
      <c r="M468" s="2"/>
      <c r="N468" s="29"/>
      <c r="O468" s="2"/>
      <c r="P468" s="2"/>
      <c r="Q468" s="2">
        <f t="shared" si="7"/>
        <v>0</v>
      </c>
    </row>
    <row r="469" spans="1:17" ht="156" x14ac:dyDescent="0.25">
      <c r="A469" s="47" t="s">
        <v>1033</v>
      </c>
      <c r="B469" s="47" t="s">
        <v>1114</v>
      </c>
      <c r="C469" s="48" t="s">
        <v>971</v>
      </c>
      <c r="D469" s="48" t="s">
        <v>1035</v>
      </c>
      <c r="E469" s="48" t="s">
        <v>1036</v>
      </c>
      <c r="F469" s="48" t="s">
        <v>1115</v>
      </c>
      <c r="G469" s="48" t="s">
        <v>38</v>
      </c>
      <c r="H469" s="48" t="s">
        <v>39</v>
      </c>
      <c r="I469" s="2" t="s">
        <v>40</v>
      </c>
      <c r="J469" s="2" t="s">
        <v>41</v>
      </c>
      <c r="K469" s="2" t="s">
        <v>42</v>
      </c>
      <c r="L469" s="2" t="s">
        <v>43</v>
      </c>
      <c r="M469" s="2"/>
      <c r="N469" s="29"/>
      <c r="O469" s="2"/>
      <c r="P469" s="2"/>
      <c r="Q469" s="2">
        <f t="shared" si="7"/>
        <v>0</v>
      </c>
    </row>
    <row r="470" spans="1:17" ht="144" x14ac:dyDescent="0.25">
      <c r="A470" s="47" t="s">
        <v>1033</v>
      </c>
      <c r="B470" s="47" t="s">
        <v>1116</v>
      </c>
      <c r="C470" s="48" t="s">
        <v>971</v>
      </c>
      <c r="D470" s="48" t="s">
        <v>1035</v>
      </c>
      <c r="E470" s="48" t="s">
        <v>1036</v>
      </c>
      <c r="F470" s="48" t="s">
        <v>1117</v>
      </c>
      <c r="G470" s="48" t="s">
        <v>38</v>
      </c>
      <c r="H470" s="48" t="s">
        <v>39</v>
      </c>
      <c r="I470" s="2" t="s">
        <v>40</v>
      </c>
      <c r="J470" s="2" t="s">
        <v>41</v>
      </c>
      <c r="K470" s="2" t="s">
        <v>42</v>
      </c>
      <c r="L470" s="2" t="s">
        <v>43</v>
      </c>
      <c r="M470" s="2"/>
      <c r="N470" s="29"/>
      <c r="O470" s="2"/>
      <c r="P470" s="2"/>
      <c r="Q470" s="2">
        <f t="shared" si="7"/>
        <v>0</v>
      </c>
    </row>
    <row r="471" spans="1:17" ht="144" x14ac:dyDescent="0.25">
      <c r="A471" s="47" t="s">
        <v>1033</v>
      </c>
      <c r="B471" s="47" t="s">
        <v>1118</v>
      </c>
      <c r="C471" s="48" t="s">
        <v>971</v>
      </c>
      <c r="D471" s="48" t="s">
        <v>1035</v>
      </c>
      <c r="E471" s="48" t="s">
        <v>1036</v>
      </c>
      <c r="F471" s="48" t="s">
        <v>1119</v>
      </c>
      <c r="G471" s="48" t="s">
        <v>162</v>
      </c>
      <c r="H471" s="48" t="s">
        <v>99</v>
      </c>
      <c r="I471" s="2" t="s">
        <v>40</v>
      </c>
      <c r="J471" s="2" t="s">
        <v>41</v>
      </c>
      <c r="K471" s="2" t="s">
        <v>42</v>
      </c>
      <c r="L471" s="2" t="s">
        <v>43</v>
      </c>
      <c r="M471" s="2"/>
      <c r="N471" s="29"/>
      <c r="O471" s="2"/>
      <c r="P471" s="2"/>
      <c r="Q471" s="2">
        <f t="shared" si="7"/>
        <v>0</v>
      </c>
    </row>
    <row r="472" spans="1:17" ht="144" x14ac:dyDescent="0.25">
      <c r="A472" s="47" t="s">
        <v>1033</v>
      </c>
      <c r="B472" s="47" t="s">
        <v>1120</v>
      </c>
      <c r="C472" s="48" t="s">
        <v>971</v>
      </c>
      <c r="D472" s="48" t="s">
        <v>1035</v>
      </c>
      <c r="E472" s="48" t="s">
        <v>1036</v>
      </c>
      <c r="F472" s="48" t="s">
        <v>1121</v>
      </c>
      <c r="G472" s="48" t="s">
        <v>162</v>
      </c>
      <c r="H472" s="48" t="s">
        <v>99</v>
      </c>
      <c r="I472" s="2" t="s">
        <v>40</v>
      </c>
      <c r="J472" s="2" t="s">
        <v>41</v>
      </c>
      <c r="K472" s="2" t="s">
        <v>42</v>
      </c>
      <c r="L472" s="2" t="s">
        <v>43</v>
      </c>
      <c r="M472" s="2"/>
      <c r="N472" s="29"/>
      <c r="O472" s="2"/>
      <c r="P472" s="2"/>
      <c r="Q472" s="2">
        <f t="shared" si="7"/>
        <v>0</v>
      </c>
    </row>
    <row r="473" spans="1:17" ht="144" x14ac:dyDescent="0.25">
      <c r="A473" s="47" t="s">
        <v>1033</v>
      </c>
      <c r="B473" s="47" t="s">
        <v>1122</v>
      </c>
      <c r="C473" s="48" t="s">
        <v>971</v>
      </c>
      <c r="D473" s="48" t="s">
        <v>1035</v>
      </c>
      <c r="E473" s="48" t="s">
        <v>1036</v>
      </c>
      <c r="F473" s="48" t="s">
        <v>1123</v>
      </c>
      <c r="G473" s="48" t="s">
        <v>38</v>
      </c>
      <c r="H473" s="48" t="s">
        <v>39</v>
      </c>
      <c r="I473" s="2" t="s">
        <v>40</v>
      </c>
      <c r="J473" s="2" t="s">
        <v>41</v>
      </c>
      <c r="K473" s="2" t="s">
        <v>42</v>
      </c>
      <c r="L473" s="2" t="s">
        <v>43</v>
      </c>
      <c r="M473" s="2"/>
      <c r="N473" s="29"/>
      <c r="O473" s="2"/>
      <c r="P473" s="2"/>
      <c r="Q473" s="2">
        <f t="shared" si="7"/>
        <v>0</v>
      </c>
    </row>
    <row r="474" spans="1:17" ht="144" x14ac:dyDescent="0.25">
      <c r="A474" s="47" t="s">
        <v>1033</v>
      </c>
      <c r="B474" s="47" t="s">
        <v>1124</v>
      </c>
      <c r="C474" s="48" t="s">
        <v>971</v>
      </c>
      <c r="D474" s="48" t="s">
        <v>1035</v>
      </c>
      <c r="E474" s="48" t="s">
        <v>1036</v>
      </c>
      <c r="F474" s="48" t="s">
        <v>1125</v>
      </c>
      <c r="G474" s="48" t="s">
        <v>38</v>
      </c>
      <c r="H474" s="48" t="s">
        <v>39</v>
      </c>
      <c r="I474" s="2" t="s">
        <v>40</v>
      </c>
      <c r="J474" s="2" t="s">
        <v>41</v>
      </c>
      <c r="K474" s="2" t="s">
        <v>42</v>
      </c>
      <c r="L474" s="2" t="s">
        <v>43</v>
      </c>
      <c r="M474" s="2"/>
      <c r="N474" s="29"/>
      <c r="O474" s="2"/>
      <c r="P474" s="2"/>
      <c r="Q474" s="2">
        <f t="shared" si="7"/>
        <v>0</v>
      </c>
    </row>
    <row r="475" spans="1:17" ht="144" x14ac:dyDescent="0.25">
      <c r="A475" s="47" t="s">
        <v>1033</v>
      </c>
      <c r="B475" s="47" t="s">
        <v>1126</v>
      </c>
      <c r="C475" s="48" t="s">
        <v>971</v>
      </c>
      <c r="D475" s="48" t="s">
        <v>1035</v>
      </c>
      <c r="E475" s="48" t="s">
        <v>1036</v>
      </c>
      <c r="F475" s="48" t="s">
        <v>1127</v>
      </c>
      <c r="G475" s="48" t="s">
        <v>38</v>
      </c>
      <c r="H475" s="48" t="s">
        <v>39</v>
      </c>
      <c r="I475" s="2" t="s">
        <v>40</v>
      </c>
      <c r="J475" s="2" t="s">
        <v>41</v>
      </c>
      <c r="K475" s="2" t="s">
        <v>42</v>
      </c>
      <c r="L475" s="2" t="s">
        <v>43</v>
      </c>
      <c r="M475" s="2"/>
      <c r="N475" s="29"/>
      <c r="O475" s="2"/>
      <c r="P475" s="2"/>
      <c r="Q475" s="2">
        <f t="shared" si="7"/>
        <v>0</v>
      </c>
    </row>
    <row r="476" spans="1:17" ht="144" x14ac:dyDescent="0.25">
      <c r="A476" s="47" t="s">
        <v>1033</v>
      </c>
      <c r="B476" s="47" t="s">
        <v>1128</v>
      </c>
      <c r="C476" s="48" t="s">
        <v>971</v>
      </c>
      <c r="D476" s="48" t="s">
        <v>1035</v>
      </c>
      <c r="E476" s="48" t="s">
        <v>1036</v>
      </c>
      <c r="F476" s="48" t="s">
        <v>1129</v>
      </c>
      <c r="G476" s="48" t="s">
        <v>38</v>
      </c>
      <c r="H476" s="48" t="s">
        <v>39</v>
      </c>
      <c r="I476" s="2" t="s">
        <v>40</v>
      </c>
      <c r="J476" s="2" t="s">
        <v>41</v>
      </c>
      <c r="K476" s="2" t="s">
        <v>42</v>
      </c>
      <c r="L476" s="2" t="s">
        <v>43</v>
      </c>
      <c r="M476" s="2"/>
      <c r="N476" s="29"/>
      <c r="O476" s="2"/>
      <c r="P476" s="2"/>
      <c r="Q476" s="2">
        <f t="shared" si="7"/>
        <v>0</v>
      </c>
    </row>
    <row r="477" spans="1:17" ht="144" x14ac:dyDescent="0.25">
      <c r="A477" s="47" t="s">
        <v>1033</v>
      </c>
      <c r="B477" s="47" t="s">
        <v>1130</v>
      </c>
      <c r="C477" s="48" t="s">
        <v>971</v>
      </c>
      <c r="D477" s="48" t="s">
        <v>1035</v>
      </c>
      <c r="E477" s="48" t="s">
        <v>1036</v>
      </c>
      <c r="F477" s="48" t="s">
        <v>1131</v>
      </c>
      <c r="G477" s="48" t="s">
        <v>38</v>
      </c>
      <c r="H477" s="48" t="s">
        <v>39</v>
      </c>
      <c r="I477" s="2" t="s">
        <v>40</v>
      </c>
      <c r="J477" s="2" t="s">
        <v>41</v>
      </c>
      <c r="K477" s="2" t="s">
        <v>42</v>
      </c>
      <c r="L477" s="2" t="s">
        <v>43</v>
      </c>
      <c r="M477" s="2"/>
      <c r="N477" s="29"/>
      <c r="O477" s="2"/>
      <c r="P477" s="2"/>
      <c r="Q477" s="2">
        <f t="shared" si="7"/>
        <v>0</v>
      </c>
    </row>
    <row r="478" spans="1:17" ht="144" x14ac:dyDescent="0.25">
      <c r="A478" s="47" t="s">
        <v>1033</v>
      </c>
      <c r="B478" s="47" t="s">
        <v>1132</v>
      </c>
      <c r="C478" s="48" t="s">
        <v>971</v>
      </c>
      <c r="D478" s="48" t="s">
        <v>1035</v>
      </c>
      <c r="E478" s="48" t="s">
        <v>1036</v>
      </c>
      <c r="F478" s="48" t="s">
        <v>1133</v>
      </c>
      <c r="G478" s="48" t="s">
        <v>38</v>
      </c>
      <c r="H478" s="48" t="s">
        <v>39</v>
      </c>
      <c r="I478" s="2" t="s">
        <v>40</v>
      </c>
      <c r="J478" s="2" t="s">
        <v>41</v>
      </c>
      <c r="K478" s="2" t="s">
        <v>42</v>
      </c>
      <c r="L478" s="2" t="s">
        <v>43</v>
      </c>
      <c r="M478" s="2"/>
      <c r="N478" s="29"/>
      <c r="O478" s="2"/>
      <c r="P478" s="2"/>
      <c r="Q478" s="2">
        <f t="shared" si="7"/>
        <v>0</v>
      </c>
    </row>
    <row r="479" spans="1:17" ht="144" x14ac:dyDescent="0.25">
      <c r="A479" s="47" t="s">
        <v>1033</v>
      </c>
      <c r="B479" s="47" t="s">
        <v>1134</v>
      </c>
      <c r="C479" s="48" t="s">
        <v>971</v>
      </c>
      <c r="D479" s="48" t="s">
        <v>1035</v>
      </c>
      <c r="E479" s="48" t="s">
        <v>1036</v>
      </c>
      <c r="F479" s="48" t="s">
        <v>1135</v>
      </c>
      <c r="G479" s="48" t="s">
        <v>38</v>
      </c>
      <c r="H479" s="48" t="s">
        <v>39</v>
      </c>
      <c r="I479" s="2" t="s">
        <v>40</v>
      </c>
      <c r="J479" s="2" t="s">
        <v>41</v>
      </c>
      <c r="K479" s="2" t="s">
        <v>42</v>
      </c>
      <c r="L479" s="2" t="s">
        <v>43</v>
      </c>
      <c r="M479" s="2"/>
      <c r="N479" s="29"/>
      <c r="O479" s="2"/>
      <c r="P479" s="2"/>
      <c r="Q479" s="2">
        <f t="shared" si="7"/>
        <v>0</v>
      </c>
    </row>
    <row r="480" spans="1:17" ht="144" x14ac:dyDescent="0.25">
      <c r="A480" s="47" t="s">
        <v>1033</v>
      </c>
      <c r="B480" s="47" t="s">
        <v>1136</v>
      </c>
      <c r="C480" s="48" t="s">
        <v>971</v>
      </c>
      <c r="D480" s="48" t="s">
        <v>1035</v>
      </c>
      <c r="E480" s="48" t="s">
        <v>1036</v>
      </c>
      <c r="F480" s="48" t="s">
        <v>1137</v>
      </c>
      <c r="G480" s="48" t="s">
        <v>38</v>
      </c>
      <c r="H480" s="48" t="s">
        <v>39</v>
      </c>
      <c r="I480" s="2" t="s">
        <v>40</v>
      </c>
      <c r="J480" s="2" t="s">
        <v>41</v>
      </c>
      <c r="K480" s="2" t="s">
        <v>42</v>
      </c>
      <c r="L480" s="2" t="s">
        <v>43</v>
      </c>
      <c r="M480" s="2"/>
      <c r="N480" s="29"/>
      <c r="O480" s="2"/>
      <c r="P480" s="2"/>
      <c r="Q480" s="2">
        <f t="shared" si="7"/>
        <v>0</v>
      </c>
    </row>
    <row r="481" spans="1:17" ht="144" x14ac:dyDescent="0.25">
      <c r="A481" s="47" t="s">
        <v>1033</v>
      </c>
      <c r="B481" s="47" t="s">
        <v>1138</v>
      </c>
      <c r="C481" s="48" t="s">
        <v>971</v>
      </c>
      <c r="D481" s="48" t="s">
        <v>1035</v>
      </c>
      <c r="E481" s="48" t="s">
        <v>1036</v>
      </c>
      <c r="F481" s="48" t="s">
        <v>1139</v>
      </c>
      <c r="G481" s="48" t="s">
        <v>38</v>
      </c>
      <c r="H481" s="48" t="s">
        <v>39</v>
      </c>
      <c r="I481" s="2" t="s">
        <v>40</v>
      </c>
      <c r="J481" s="2" t="s">
        <v>41</v>
      </c>
      <c r="K481" s="2" t="s">
        <v>42</v>
      </c>
      <c r="L481" s="2" t="s">
        <v>43</v>
      </c>
      <c r="M481" s="2"/>
      <c r="N481" s="29"/>
      <c r="O481" s="2"/>
      <c r="P481" s="2"/>
      <c r="Q481" s="2">
        <f t="shared" si="7"/>
        <v>0</v>
      </c>
    </row>
    <row r="482" spans="1:17" ht="144" x14ac:dyDescent="0.25">
      <c r="A482" s="47" t="s">
        <v>1033</v>
      </c>
      <c r="B482" s="47" t="s">
        <v>1140</v>
      </c>
      <c r="C482" s="48" t="s">
        <v>971</v>
      </c>
      <c r="D482" s="48" t="s">
        <v>1035</v>
      </c>
      <c r="E482" s="48" t="s">
        <v>1036</v>
      </c>
      <c r="F482" s="48" t="s">
        <v>1141</v>
      </c>
      <c r="G482" s="48" t="s">
        <v>38</v>
      </c>
      <c r="H482" s="48" t="s">
        <v>39</v>
      </c>
      <c r="I482" s="2" t="s">
        <v>40</v>
      </c>
      <c r="J482" s="2" t="s">
        <v>41</v>
      </c>
      <c r="K482" s="2" t="s">
        <v>42</v>
      </c>
      <c r="L482" s="2" t="s">
        <v>43</v>
      </c>
      <c r="M482" s="2"/>
      <c r="N482" s="29"/>
      <c r="O482" s="2"/>
      <c r="P482" s="2"/>
      <c r="Q482" s="2">
        <f t="shared" si="7"/>
        <v>0</v>
      </c>
    </row>
    <row r="483" spans="1:17" ht="144" x14ac:dyDescent="0.25">
      <c r="A483" s="47" t="s">
        <v>1033</v>
      </c>
      <c r="B483" s="47" t="s">
        <v>1142</v>
      </c>
      <c r="C483" s="48" t="s">
        <v>971</v>
      </c>
      <c r="D483" s="48" t="s">
        <v>1035</v>
      </c>
      <c r="E483" s="48" t="s">
        <v>1036</v>
      </c>
      <c r="F483" s="48" t="s">
        <v>1143</v>
      </c>
      <c r="G483" s="48" t="s">
        <v>38</v>
      </c>
      <c r="H483" s="48" t="s">
        <v>39</v>
      </c>
      <c r="I483" s="2" t="s">
        <v>40</v>
      </c>
      <c r="J483" s="2" t="s">
        <v>41</v>
      </c>
      <c r="K483" s="2" t="s">
        <v>42</v>
      </c>
      <c r="L483" s="2" t="s">
        <v>43</v>
      </c>
      <c r="M483" s="2"/>
      <c r="N483" s="29"/>
      <c r="O483" s="2"/>
      <c r="P483" s="2"/>
      <c r="Q483" s="2">
        <f t="shared" si="7"/>
        <v>0</v>
      </c>
    </row>
    <row r="484" spans="1:17" ht="144" x14ac:dyDescent="0.25">
      <c r="A484" s="47" t="s">
        <v>1033</v>
      </c>
      <c r="B484" s="47" t="s">
        <v>1144</v>
      </c>
      <c r="C484" s="48" t="s">
        <v>971</v>
      </c>
      <c r="D484" s="48" t="s">
        <v>1035</v>
      </c>
      <c r="E484" s="48" t="s">
        <v>1036</v>
      </c>
      <c r="F484" s="48" t="s">
        <v>1145</v>
      </c>
      <c r="G484" s="48" t="s">
        <v>38</v>
      </c>
      <c r="H484" s="48" t="s">
        <v>39</v>
      </c>
      <c r="I484" s="2" t="s">
        <v>40</v>
      </c>
      <c r="J484" s="2" t="s">
        <v>41</v>
      </c>
      <c r="K484" s="2" t="s">
        <v>42</v>
      </c>
      <c r="L484" s="2" t="s">
        <v>43</v>
      </c>
      <c r="M484" s="2"/>
      <c r="N484" s="29"/>
      <c r="O484" s="2"/>
      <c r="P484" s="2"/>
      <c r="Q484" s="2">
        <f t="shared" si="7"/>
        <v>0</v>
      </c>
    </row>
    <row r="485" spans="1:17" ht="144" x14ac:dyDescent="0.25">
      <c r="A485" s="47" t="s">
        <v>1033</v>
      </c>
      <c r="B485" s="47" t="s">
        <v>1146</v>
      </c>
      <c r="C485" s="48" t="s">
        <v>971</v>
      </c>
      <c r="D485" s="48" t="s">
        <v>1035</v>
      </c>
      <c r="E485" s="48" t="s">
        <v>1036</v>
      </c>
      <c r="F485" s="48" t="s">
        <v>1147</v>
      </c>
      <c r="G485" s="48" t="s">
        <v>38</v>
      </c>
      <c r="H485" s="48" t="s">
        <v>39</v>
      </c>
      <c r="I485" s="2" t="s">
        <v>40</v>
      </c>
      <c r="J485" s="2" t="s">
        <v>41</v>
      </c>
      <c r="K485" s="2" t="s">
        <v>42</v>
      </c>
      <c r="L485" s="2" t="s">
        <v>43</v>
      </c>
      <c r="M485" s="2"/>
      <c r="N485" s="29"/>
      <c r="O485" s="2"/>
      <c r="P485" s="2"/>
      <c r="Q485" s="2">
        <f t="shared" si="7"/>
        <v>0</v>
      </c>
    </row>
    <row r="486" spans="1:17" ht="144" x14ac:dyDescent="0.25">
      <c r="A486" s="47" t="s">
        <v>1033</v>
      </c>
      <c r="B486" s="47" t="s">
        <v>1148</v>
      </c>
      <c r="C486" s="48" t="s">
        <v>971</v>
      </c>
      <c r="D486" s="48" t="s">
        <v>1035</v>
      </c>
      <c r="E486" s="48" t="s">
        <v>1036</v>
      </c>
      <c r="F486" s="48" t="s">
        <v>1149</v>
      </c>
      <c r="G486" s="48" t="s">
        <v>38</v>
      </c>
      <c r="H486" s="48" t="s">
        <v>39</v>
      </c>
      <c r="I486" s="2" t="s">
        <v>40</v>
      </c>
      <c r="J486" s="2" t="s">
        <v>41</v>
      </c>
      <c r="K486" s="2" t="s">
        <v>42</v>
      </c>
      <c r="L486" s="2" t="s">
        <v>43</v>
      </c>
      <c r="M486" s="2"/>
      <c r="N486" s="29"/>
      <c r="O486" s="2"/>
      <c r="P486" s="2"/>
      <c r="Q486" s="2">
        <f t="shared" si="7"/>
        <v>0</v>
      </c>
    </row>
    <row r="487" spans="1:17" ht="144" x14ac:dyDescent="0.25">
      <c r="A487" s="47" t="s">
        <v>1033</v>
      </c>
      <c r="B487" s="47" t="s">
        <v>1150</v>
      </c>
      <c r="C487" s="48" t="s">
        <v>971</v>
      </c>
      <c r="D487" s="48" t="s">
        <v>1035</v>
      </c>
      <c r="E487" s="48" t="s">
        <v>1036</v>
      </c>
      <c r="F487" s="48" t="s">
        <v>1151</v>
      </c>
      <c r="G487" s="48" t="s">
        <v>68</v>
      </c>
      <c r="H487" s="48" t="s">
        <v>39</v>
      </c>
      <c r="I487" s="2" t="s">
        <v>40</v>
      </c>
      <c r="J487" s="2" t="s">
        <v>41</v>
      </c>
      <c r="K487" s="2" t="s">
        <v>42</v>
      </c>
      <c r="L487" s="2" t="s">
        <v>43</v>
      </c>
      <c r="M487" s="2"/>
      <c r="N487" s="29"/>
      <c r="O487" s="2"/>
      <c r="P487" s="2"/>
      <c r="Q487" s="2">
        <f t="shared" si="7"/>
        <v>0</v>
      </c>
    </row>
    <row r="488" spans="1:17" ht="144" x14ac:dyDescent="0.25">
      <c r="A488" s="47" t="s">
        <v>1033</v>
      </c>
      <c r="B488" s="47" t="s">
        <v>1152</v>
      </c>
      <c r="C488" s="48" t="s">
        <v>971</v>
      </c>
      <c r="D488" s="48" t="s">
        <v>1035</v>
      </c>
      <c r="E488" s="48" t="s">
        <v>1036</v>
      </c>
      <c r="F488" s="48" t="s">
        <v>1153</v>
      </c>
      <c r="G488" s="48" t="s">
        <v>38</v>
      </c>
      <c r="H488" s="48" t="s">
        <v>39</v>
      </c>
      <c r="I488" s="2" t="s">
        <v>40</v>
      </c>
      <c r="J488" s="2" t="s">
        <v>41</v>
      </c>
      <c r="K488" s="2" t="s">
        <v>42</v>
      </c>
      <c r="L488" s="2" t="s">
        <v>43</v>
      </c>
      <c r="M488" s="2"/>
      <c r="N488" s="29"/>
      <c r="O488" s="2"/>
      <c r="P488" s="2"/>
      <c r="Q488" s="2">
        <f t="shared" si="7"/>
        <v>0</v>
      </c>
    </row>
    <row r="489" spans="1:17" ht="144" x14ac:dyDescent="0.25">
      <c r="A489" s="47" t="s">
        <v>1033</v>
      </c>
      <c r="B489" s="47" t="s">
        <v>1154</v>
      </c>
      <c r="C489" s="48" t="s">
        <v>971</v>
      </c>
      <c r="D489" s="48" t="s">
        <v>1035</v>
      </c>
      <c r="E489" s="48" t="s">
        <v>1036</v>
      </c>
      <c r="F489" s="48" t="s">
        <v>1155</v>
      </c>
      <c r="G489" s="48" t="s">
        <v>38</v>
      </c>
      <c r="H489" s="48" t="s">
        <v>39</v>
      </c>
      <c r="I489" s="2" t="s">
        <v>40</v>
      </c>
      <c r="J489" s="2" t="s">
        <v>41</v>
      </c>
      <c r="K489" s="2" t="s">
        <v>42</v>
      </c>
      <c r="L489" s="2" t="s">
        <v>43</v>
      </c>
      <c r="M489" s="2"/>
      <c r="N489" s="29"/>
      <c r="O489" s="2"/>
      <c r="P489" s="2"/>
      <c r="Q489" s="2">
        <f t="shared" si="7"/>
        <v>0</v>
      </c>
    </row>
    <row r="490" spans="1:17" ht="144" x14ac:dyDescent="0.25">
      <c r="A490" s="47" t="s">
        <v>1033</v>
      </c>
      <c r="B490" s="47" t="s">
        <v>1156</v>
      </c>
      <c r="C490" s="48" t="s">
        <v>971</v>
      </c>
      <c r="D490" s="48" t="s">
        <v>1035</v>
      </c>
      <c r="E490" s="48" t="s">
        <v>1036</v>
      </c>
      <c r="F490" s="48" t="s">
        <v>1157</v>
      </c>
      <c r="G490" s="48" t="s">
        <v>850</v>
      </c>
      <c r="H490" s="48" t="s">
        <v>39</v>
      </c>
      <c r="I490" s="2" t="s">
        <v>40</v>
      </c>
      <c r="J490" s="2" t="s">
        <v>41</v>
      </c>
      <c r="K490" s="2" t="s">
        <v>42</v>
      </c>
      <c r="L490" s="2" t="s">
        <v>43</v>
      </c>
      <c r="M490" s="2"/>
      <c r="N490" s="29"/>
      <c r="O490" s="2"/>
      <c r="P490" s="2"/>
      <c r="Q490" s="2">
        <f t="shared" si="7"/>
        <v>0</v>
      </c>
    </row>
    <row r="491" spans="1:17" ht="96" x14ac:dyDescent="0.25">
      <c r="A491" s="47" t="s">
        <v>1158</v>
      </c>
      <c r="B491" s="47" t="s">
        <v>1159</v>
      </c>
      <c r="C491" s="48" t="s">
        <v>971</v>
      </c>
      <c r="D491" s="48" t="s">
        <v>1035</v>
      </c>
      <c r="E491" s="48" t="s">
        <v>1160</v>
      </c>
      <c r="F491" s="48" t="s">
        <v>1161</v>
      </c>
      <c r="G491" s="48" t="s">
        <v>38</v>
      </c>
      <c r="H491" s="48" t="s">
        <v>39</v>
      </c>
      <c r="I491" s="2" t="s">
        <v>40</v>
      </c>
      <c r="J491" s="2" t="s">
        <v>41</v>
      </c>
      <c r="K491" s="2" t="s">
        <v>42</v>
      </c>
      <c r="L491" s="2" t="s">
        <v>43</v>
      </c>
      <c r="M491" s="2"/>
      <c r="N491" s="29"/>
      <c r="O491" s="2"/>
      <c r="P491" s="2"/>
      <c r="Q491" s="2">
        <f t="shared" si="7"/>
        <v>0</v>
      </c>
    </row>
    <row r="492" spans="1:17" ht="72" x14ac:dyDescent="0.25">
      <c r="A492" s="47" t="s">
        <v>1158</v>
      </c>
      <c r="B492" s="47" t="s">
        <v>1162</v>
      </c>
      <c r="C492" s="48" t="s">
        <v>971</v>
      </c>
      <c r="D492" s="48" t="s">
        <v>1035</v>
      </c>
      <c r="E492" s="48" t="s">
        <v>1160</v>
      </c>
      <c r="F492" s="48" t="s">
        <v>1163</v>
      </c>
      <c r="G492" s="48" t="s">
        <v>38</v>
      </c>
      <c r="H492" s="48" t="s">
        <v>39</v>
      </c>
      <c r="I492" s="2" t="s">
        <v>40</v>
      </c>
      <c r="J492" s="2" t="s">
        <v>41</v>
      </c>
      <c r="K492" s="2" t="s">
        <v>42</v>
      </c>
      <c r="L492" s="2" t="s">
        <v>43</v>
      </c>
      <c r="M492" s="2"/>
      <c r="N492" s="29"/>
      <c r="O492" s="2"/>
      <c r="P492" s="2"/>
      <c r="Q492" s="2">
        <f t="shared" si="7"/>
        <v>0</v>
      </c>
    </row>
    <row r="493" spans="1:17" ht="60" x14ac:dyDescent="0.25">
      <c r="A493" s="47" t="s">
        <v>1158</v>
      </c>
      <c r="B493" s="47" t="s">
        <v>1164</v>
      </c>
      <c r="C493" s="48" t="s">
        <v>971</v>
      </c>
      <c r="D493" s="48" t="s">
        <v>1035</v>
      </c>
      <c r="E493" s="48" t="s">
        <v>1160</v>
      </c>
      <c r="F493" s="48" t="s">
        <v>1165</v>
      </c>
      <c r="G493" s="48" t="s">
        <v>38</v>
      </c>
      <c r="H493" s="48" t="s">
        <v>39</v>
      </c>
      <c r="I493" s="2" t="s">
        <v>40</v>
      </c>
      <c r="J493" s="2" t="s">
        <v>41</v>
      </c>
      <c r="K493" s="2" t="s">
        <v>42</v>
      </c>
      <c r="L493" s="2" t="s">
        <v>43</v>
      </c>
      <c r="M493" s="2"/>
      <c r="N493" s="29"/>
      <c r="O493" s="2"/>
      <c r="P493" s="2"/>
      <c r="Q493" s="2">
        <f t="shared" si="7"/>
        <v>0</v>
      </c>
    </row>
    <row r="494" spans="1:17" ht="60" x14ac:dyDescent="0.25">
      <c r="A494" s="47" t="s">
        <v>1158</v>
      </c>
      <c r="B494" s="47" t="s">
        <v>1166</v>
      </c>
      <c r="C494" s="48" t="s">
        <v>971</v>
      </c>
      <c r="D494" s="48" t="s">
        <v>1035</v>
      </c>
      <c r="E494" s="48" t="s">
        <v>1160</v>
      </c>
      <c r="F494" s="48" t="s">
        <v>1167</v>
      </c>
      <c r="G494" s="48" t="s">
        <v>68</v>
      </c>
      <c r="H494" s="48" t="s">
        <v>39</v>
      </c>
      <c r="I494" s="2" t="s">
        <v>40</v>
      </c>
      <c r="J494" s="2" t="s">
        <v>41</v>
      </c>
      <c r="K494" s="2" t="s">
        <v>42</v>
      </c>
      <c r="L494" s="2" t="s">
        <v>43</v>
      </c>
      <c r="M494" s="2"/>
      <c r="N494" s="29"/>
      <c r="O494" s="2"/>
      <c r="P494" s="2"/>
      <c r="Q494" s="2">
        <f t="shared" si="7"/>
        <v>0</v>
      </c>
    </row>
    <row r="495" spans="1:17" ht="72" x14ac:dyDescent="0.25">
      <c r="A495" s="47" t="s">
        <v>1158</v>
      </c>
      <c r="B495" s="47" t="s">
        <v>1168</v>
      </c>
      <c r="C495" s="48" t="s">
        <v>971</v>
      </c>
      <c r="D495" s="48" t="s">
        <v>1035</v>
      </c>
      <c r="E495" s="48" t="s">
        <v>1160</v>
      </c>
      <c r="F495" s="48" t="s">
        <v>1169</v>
      </c>
      <c r="G495" s="48" t="s">
        <v>46</v>
      </c>
      <c r="H495" s="48" t="s">
        <v>46</v>
      </c>
      <c r="I495" s="2" t="s">
        <v>40</v>
      </c>
      <c r="J495" s="2" t="s">
        <v>41</v>
      </c>
      <c r="K495" s="2" t="s">
        <v>42</v>
      </c>
      <c r="L495" s="2" t="s">
        <v>43</v>
      </c>
      <c r="M495" s="2"/>
      <c r="N495" s="29"/>
      <c r="O495" s="2"/>
      <c r="P495" s="2"/>
      <c r="Q495" s="2">
        <f t="shared" si="7"/>
        <v>0</v>
      </c>
    </row>
    <row r="496" spans="1:17" ht="60" x14ac:dyDescent="0.25">
      <c r="A496" s="47" t="s">
        <v>1158</v>
      </c>
      <c r="B496" s="47" t="s">
        <v>1170</v>
      </c>
      <c r="C496" s="48" t="s">
        <v>971</v>
      </c>
      <c r="D496" s="48" t="s">
        <v>1035</v>
      </c>
      <c r="E496" s="48" t="s">
        <v>1160</v>
      </c>
      <c r="F496" s="48" t="s">
        <v>1171</v>
      </c>
      <c r="G496" s="48" t="s">
        <v>162</v>
      </c>
      <c r="H496" s="48" t="s">
        <v>99</v>
      </c>
      <c r="I496" s="2" t="s">
        <v>40</v>
      </c>
      <c r="J496" s="2" t="s">
        <v>41</v>
      </c>
      <c r="K496" s="2" t="s">
        <v>42</v>
      </c>
      <c r="L496" s="2" t="s">
        <v>43</v>
      </c>
      <c r="M496" s="2"/>
      <c r="N496" s="29"/>
      <c r="O496" s="2"/>
      <c r="P496" s="2"/>
      <c r="Q496" s="2">
        <f t="shared" si="7"/>
        <v>0</v>
      </c>
    </row>
    <row r="497" spans="1:17" ht="72" x14ac:dyDescent="0.25">
      <c r="A497" s="47" t="s">
        <v>1158</v>
      </c>
      <c r="B497" s="47" t="s">
        <v>1172</v>
      </c>
      <c r="C497" s="48" t="s">
        <v>971</v>
      </c>
      <c r="D497" s="48" t="s">
        <v>1035</v>
      </c>
      <c r="E497" s="48" t="s">
        <v>1160</v>
      </c>
      <c r="F497" s="48" t="s">
        <v>1173</v>
      </c>
      <c r="G497" s="48" t="s">
        <v>38</v>
      </c>
      <c r="H497" s="48" t="s">
        <v>39</v>
      </c>
      <c r="I497" s="2" t="s">
        <v>40</v>
      </c>
      <c r="J497" s="2" t="s">
        <v>41</v>
      </c>
      <c r="K497" s="2" t="s">
        <v>42</v>
      </c>
      <c r="L497" s="2" t="s">
        <v>43</v>
      </c>
      <c r="M497" s="2"/>
      <c r="N497" s="29"/>
      <c r="O497" s="2"/>
      <c r="P497" s="2"/>
      <c r="Q497" s="2">
        <f t="shared" si="7"/>
        <v>0</v>
      </c>
    </row>
    <row r="498" spans="1:17" ht="108" x14ac:dyDescent="0.25">
      <c r="A498" s="47" t="s">
        <v>1158</v>
      </c>
      <c r="B498" s="47" t="s">
        <v>1174</v>
      </c>
      <c r="C498" s="48" t="s">
        <v>971</v>
      </c>
      <c r="D498" s="48" t="s">
        <v>1035</v>
      </c>
      <c r="E498" s="48" t="s">
        <v>1160</v>
      </c>
      <c r="F498" s="48" t="s">
        <v>1175</v>
      </c>
      <c r="G498" s="48" t="s">
        <v>38</v>
      </c>
      <c r="H498" s="48" t="s">
        <v>39</v>
      </c>
      <c r="I498" s="2" t="s">
        <v>40</v>
      </c>
      <c r="J498" s="2" t="s">
        <v>41</v>
      </c>
      <c r="K498" s="2" t="s">
        <v>42</v>
      </c>
      <c r="L498" s="2" t="s">
        <v>43</v>
      </c>
      <c r="M498" s="2"/>
      <c r="N498" s="29"/>
      <c r="O498" s="2"/>
      <c r="P498" s="2"/>
      <c r="Q498" s="2">
        <f t="shared" si="7"/>
        <v>0</v>
      </c>
    </row>
    <row r="499" spans="1:17" ht="96" x14ac:dyDescent="0.25">
      <c r="A499" s="47" t="s">
        <v>1158</v>
      </c>
      <c r="B499" s="47" t="s">
        <v>1176</v>
      </c>
      <c r="C499" s="48" t="s">
        <v>971</v>
      </c>
      <c r="D499" s="48" t="s">
        <v>1035</v>
      </c>
      <c r="E499" s="48" t="s">
        <v>1160</v>
      </c>
      <c r="F499" s="48" t="s">
        <v>1177</v>
      </c>
      <c r="G499" s="48" t="s">
        <v>162</v>
      </c>
      <c r="H499" s="48" t="s">
        <v>99</v>
      </c>
      <c r="I499" s="2" t="s">
        <v>40</v>
      </c>
      <c r="J499" s="2" t="s">
        <v>41</v>
      </c>
      <c r="K499" s="2" t="s">
        <v>42</v>
      </c>
      <c r="L499" s="2" t="s">
        <v>43</v>
      </c>
      <c r="M499" s="2"/>
      <c r="N499" s="29"/>
      <c r="O499" s="2"/>
      <c r="P499" s="2"/>
      <c r="Q499" s="2">
        <f t="shared" si="7"/>
        <v>0</v>
      </c>
    </row>
    <row r="500" spans="1:17" ht="120" x14ac:dyDescent="0.25">
      <c r="A500" s="47" t="s">
        <v>1158</v>
      </c>
      <c r="B500" s="47" t="s">
        <v>1178</v>
      </c>
      <c r="C500" s="48" t="s">
        <v>971</v>
      </c>
      <c r="D500" s="48" t="s">
        <v>1035</v>
      </c>
      <c r="E500" s="48" t="s">
        <v>1160</v>
      </c>
      <c r="F500" s="48" t="s">
        <v>1179</v>
      </c>
      <c r="G500" s="48" t="s">
        <v>38</v>
      </c>
      <c r="H500" s="48" t="s">
        <v>39</v>
      </c>
      <c r="I500" s="2" t="s">
        <v>40</v>
      </c>
      <c r="J500" s="2" t="s">
        <v>41</v>
      </c>
      <c r="K500" s="2" t="s">
        <v>42</v>
      </c>
      <c r="L500" s="2" t="s">
        <v>43</v>
      </c>
      <c r="M500" s="2"/>
      <c r="N500" s="29"/>
      <c r="O500" s="2"/>
      <c r="P500" s="2"/>
      <c r="Q500" s="2">
        <f t="shared" si="7"/>
        <v>0</v>
      </c>
    </row>
    <row r="501" spans="1:17" ht="108" x14ac:dyDescent="0.25">
      <c r="A501" s="47" t="s">
        <v>1158</v>
      </c>
      <c r="B501" s="47" t="s">
        <v>1180</v>
      </c>
      <c r="C501" s="48" t="s">
        <v>971</v>
      </c>
      <c r="D501" s="48" t="s">
        <v>1035</v>
      </c>
      <c r="E501" s="48" t="s">
        <v>1160</v>
      </c>
      <c r="F501" s="48" t="s">
        <v>1181</v>
      </c>
      <c r="G501" s="48" t="s">
        <v>38</v>
      </c>
      <c r="H501" s="48" t="s">
        <v>39</v>
      </c>
      <c r="I501" s="2" t="s">
        <v>40</v>
      </c>
      <c r="J501" s="2" t="s">
        <v>41</v>
      </c>
      <c r="K501" s="2" t="s">
        <v>42</v>
      </c>
      <c r="L501" s="2" t="s">
        <v>43</v>
      </c>
      <c r="M501" s="2"/>
      <c r="N501" s="29"/>
      <c r="O501" s="2"/>
      <c r="P501" s="2"/>
      <c r="Q501" s="2">
        <f t="shared" si="7"/>
        <v>0</v>
      </c>
    </row>
    <row r="502" spans="1:17" ht="72" x14ac:dyDescent="0.25">
      <c r="A502" s="47" t="s">
        <v>1158</v>
      </c>
      <c r="B502" s="47" t="s">
        <v>1182</v>
      </c>
      <c r="C502" s="48" t="s">
        <v>971</v>
      </c>
      <c r="D502" s="48" t="s">
        <v>1035</v>
      </c>
      <c r="E502" s="48" t="s">
        <v>1160</v>
      </c>
      <c r="F502" s="48" t="s">
        <v>1183</v>
      </c>
      <c r="G502" s="48" t="s">
        <v>38</v>
      </c>
      <c r="H502" s="48" t="s">
        <v>39</v>
      </c>
      <c r="I502" s="2" t="s">
        <v>40</v>
      </c>
      <c r="J502" s="2" t="s">
        <v>41</v>
      </c>
      <c r="K502" s="2" t="s">
        <v>42</v>
      </c>
      <c r="L502" s="2" t="s">
        <v>43</v>
      </c>
      <c r="M502" s="2"/>
      <c r="N502" s="29"/>
      <c r="O502" s="2"/>
      <c r="P502" s="2"/>
      <c r="Q502" s="2">
        <f t="shared" si="7"/>
        <v>0</v>
      </c>
    </row>
    <row r="503" spans="1:17" ht="108" x14ac:dyDescent="0.25">
      <c r="A503" s="47" t="s">
        <v>1158</v>
      </c>
      <c r="B503" s="47" t="s">
        <v>1184</v>
      </c>
      <c r="C503" s="48" t="s">
        <v>971</v>
      </c>
      <c r="D503" s="48" t="s">
        <v>1035</v>
      </c>
      <c r="E503" s="48" t="s">
        <v>1160</v>
      </c>
      <c r="F503" s="48" t="s">
        <v>1185</v>
      </c>
      <c r="G503" s="48" t="s">
        <v>38</v>
      </c>
      <c r="H503" s="48" t="s">
        <v>39</v>
      </c>
      <c r="I503" s="2" t="s">
        <v>40</v>
      </c>
      <c r="J503" s="2" t="s">
        <v>41</v>
      </c>
      <c r="K503" s="2" t="s">
        <v>42</v>
      </c>
      <c r="L503" s="2" t="s">
        <v>43</v>
      </c>
      <c r="M503" s="2"/>
      <c r="N503" s="29"/>
      <c r="O503" s="2"/>
      <c r="P503" s="2"/>
      <c r="Q503" s="2">
        <f t="shared" si="7"/>
        <v>0</v>
      </c>
    </row>
    <row r="504" spans="1:17" ht="120" x14ac:dyDescent="0.25">
      <c r="A504" s="47" t="s">
        <v>1158</v>
      </c>
      <c r="B504" s="47" t="s">
        <v>1186</v>
      </c>
      <c r="C504" s="48" t="s">
        <v>971</v>
      </c>
      <c r="D504" s="48" t="s">
        <v>1035</v>
      </c>
      <c r="E504" s="48" t="s">
        <v>1160</v>
      </c>
      <c r="F504" s="48" t="s">
        <v>1187</v>
      </c>
      <c r="G504" s="48" t="s">
        <v>38</v>
      </c>
      <c r="H504" s="48" t="s">
        <v>39</v>
      </c>
      <c r="I504" s="2" t="s">
        <v>40</v>
      </c>
      <c r="J504" s="2" t="s">
        <v>41</v>
      </c>
      <c r="K504" s="2" t="s">
        <v>42</v>
      </c>
      <c r="L504" s="2" t="s">
        <v>43</v>
      </c>
      <c r="M504" s="2"/>
      <c r="N504" s="29"/>
      <c r="O504" s="2"/>
      <c r="P504" s="2"/>
      <c r="Q504" s="2">
        <f t="shared" si="7"/>
        <v>0</v>
      </c>
    </row>
    <row r="505" spans="1:17" ht="120" x14ac:dyDescent="0.25">
      <c r="A505" s="47" t="s">
        <v>1158</v>
      </c>
      <c r="B505" s="47" t="s">
        <v>1188</v>
      </c>
      <c r="C505" s="48" t="s">
        <v>971</v>
      </c>
      <c r="D505" s="48" t="s">
        <v>1035</v>
      </c>
      <c r="E505" s="48" t="s">
        <v>1160</v>
      </c>
      <c r="F505" s="48" t="s">
        <v>1189</v>
      </c>
      <c r="G505" s="48" t="s">
        <v>38</v>
      </c>
      <c r="H505" s="48" t="s">
        <v>39</v>
      </c>
      <c r="I505" s="2" t="s">
        <v>40</v>
      </c>
      <c r="J505" s="2" t="s">
        <v>41</v>
      </c>
      <c r="K505" s="2" t="s">
        <v>42</v>
      </c>
      <c r="L505" s="2" t="s">
        <v>43</v>
      </c>
      <c r="M505" s="2"/>
      <c r="N505" s="29"/>
      <c r="O505" s="2"/>
      <c r="P505" s="2"/>
      <c r="Q505" s="2">
        <f t="shared" si="7"/>
        <v>0</v>
      </c>
    </row>
    <row r="506" spans="1:17" ht="96" x14ac:dyDescent="0.25">
      <c r="A506" s="47" t="s">
        <v>1190</v>
      </c>
      <c r="B506" s="47" t="s">
        <v>1191</v>
      </c>
      <c r="C506" s="48" t="s">
        <v>971</v>
      </c>
      <c r="D506" s="48" t="s">
        <v>1035</v>
      </c>
      <c r="E506" s="48" t="s">
        <v>1192</v>
      </c>
      <c r="F506" s="48" t="s">
        <v>1193</v>
      </c>
      <c r="G506" s="48" t="s">
        <v>68</v>
      </c>
      <c r="H506" s="48" t="s">
        <v>39</v>
      </c>
      <c r="I506" s="2" t="s">
        <v>40</v>
      </c>
      <c r="J506" s="2" t="s">
        <v>41</v>
      </c>
      <c r="K506" s="2" t="s">
        <v>42</v>
      </c>
      <c r="L506" s="2" t="s">
        <v>43</v>
      </c>
      <c r="M506" s="2"/>
      <c r="N506" s="29"/>
      <c r="O506" s="2"/>
      <c r="P506" s="2"/>
      <c r="Q506" s="2">
        <f t="shared" si="7"/>
        <v>0</v>
      </c>
    </row>
    <row r="507" spans="1:17" ht="84" x14ac:dyDescent="0.25">
      <c r="A507" s="47" t="s">
        <v>1190</v>
      </c>
      <c r="B507" s="47" t="s">
        <v>1194</v>
      </c>
      <c r="C507" s="48" t="s">
        <v>971</v>
      </c>
      <c r="D507" s="48" t="s">
        <v>1035</v>
      </c>
      <c r="E507" s="48" t="s">
        <v>1192</v>
      </c>
      <c r="F507" s="48" t="s">
        <v>1195</v>
      </c>
      <c r="G507" s="48" t="s">
        <v>235</v>
      </c>
      <c r="H507" s="48" t="s">
        <v>39</v>
      </c>
      <c r="I507" s="2" t="s">
        <v>40</v>
      </c>
      <c r="J507" s="2" t="s">
        <v>41</v>
      </c>
      <c r="K507" s="2" t="s">
        <v>42</v>
      </c>
      <c r="L507" s="2" t="s">
        <v>43</v>
      </c>
      <c r="M507" s="2"/>
      <c r="N507" s="29"/>
      <c r="O507" s="2"/>
      <c r="P507" s="2"/>
      <c r="Q507" s="2">
        <f t="shared" si="7"/>
        <v>0</v>
      </c>
    </row>
    <row r="508" spans="1:17" ht="84" x14ac:dyDescent="0.25">
      <c r="A508" s="47" t="s">
        <v>1190</v>
      </c>
      <c r="B508" s="47" t="s">
        <v>1196</v>
      </c>
      <c r="C508" s="48" t="s">
        <v>971</v>
      </c>
      <c r="D508" s="48" t="s">
        <v>1035</v>
      </c>
      <c r="E508" s="48" t="s">
        <v>1192</v>
      </c>
      <c r="F508" s="48" t="s">
        <v>1197</v>
      </c>
      <c r="G508" s="48" t="s">
        <v>38</v>
      </c>
      <c r="H508" s="48" t="s">
        <v>39</v>
      </c>
      <c r="I508" s="2" t="s">
        <v>40</v>
      </c>
      <c r="J508" s="2" t="s">
        <v>41</v>
      </c>
      <c r="K508" s="2" t="s">
        <v>42</v>
      </c>
      <c r="L508" s="2" t="s">
        <v>43</v>
      </c>
      <c r="M508" s="2"/>
      <c r="N508" s="29"/>
      <c r="O508" s="2"/>
      <c r="P508" s="2"/>
      <c r="Q508" s="2">
        <f t="shared" si="7"/>
        <v>0</v>
      </c>
    </row>
    <row r="509" spans="1:17" ht="120" x14ac:dyDescent="0.25">
      <c r="A509" s="47" t="s">
        <v>1190</v>
      </c>
      <c r="B509" s="47" t="s">
        <v>1198</v>
      </c>
      <c r="C509" s="48" t="s">
        <v>971</v>
      </c>
      <c r="D509" s="48" t="s">
        <v>1035</v>
      </c>
      <c r="E509" s="48" t="s">
        <v>1192</v>
      </c>
      <c r="F509" s="48" t="s">
        <v>1199</v>
      </c>
      <c r="G509" s="48" t="s">
        <v>68</v>
      </c>
      <c r="H509" s="48" t="s">
        <v>39</v>
      </c>
      <c r="I509" s="2" t="s">
        <v>40</v>
      </c>
      <c r="J509" s="2" t="s">
        <v>41</v>
      </c>
      <c r="K509" s="2" t="s">
        <v>42</v>
      </c>
      <c r="L509" s="2" t="s">
        <v>43</v>
      </c>
      <c r="M509" s="2"/>
      <c r="N509" s="29"/>
      <c r="O509" s="2"/>
      <c r="P509" s="2"/>
      <c r="Q509" s="2">
        <f t="shared" si="7"/>
        <v>0</v>
      </c>
    </row>
    <row r="510" spans="1:17" ht="84" x14ac:dyDescent="0.25">
      <c r="A510" s="47" t="s">
        <v>1200</v>
      </c>
      <c r="B510" s="47" t="s">
        <v>1201</v>
      </c>
      <c r="C510" s="48" t="s">
        <v>971</v>
      </c>
      <c r="D510" s="48" t="s">
        <v>1035</v>
      </c>
      <c r="E510" s="48" t="s">
        <v>1202</v>
      </c>
      <c r="F510" s="48" t="s">
        <v>1203</v>
      </c>
      <c r="G510" s="48" t="s">
        <v>38</v>
      </c>
      <c r="H510" s="48" t="s">
        <v>39</v>
      </c>
      <c r="I510" s="2" t="s">
        <v>40</v>
      </c>
      <c r="J510" s="2" t="s">
        <v>41</v>
      </c>
      <c r="K510" s="2" t="s">
        <v>42</v>
      </c>
      <c r="L510" s="2" t="s">
        <v>43</v>
      </c>
      <c r="M510" s="2"/>
      <c r="N510" s="29"/>
      <c r="O510" s="2"/>
      <c r="P510" s="2"/>
      <c r="Q510" s="2">
        <f t="shared" si="7"/>
        <v>0</v>
      </c>
    </row>
    <row r="511" spans="1:17" ht="108" x14ac:dyDescent="0.25">
      <c r="A511" s="47" t="s">
        <v>1200</v>
      </c>
      <c r="B511" s="47" t="s">
        <v>1204</v>
      </c>
      <c r="C511" s="48" t="s">
        <v>971</v>
      </c>
      <c r="D511" s="48" t="s">
        <v>1035</v>
      </c>
      <c r="E511" s="48" t="s">
        <v>1202</v>
      </c>
      <c r="F511" s="48" t="s">
        <v>1205</v>
      </c>
      <c r="G511" s="48" t="s">
        <v>38</v>
      </c>
      <c r="H511" s="48" t="s">
        <v>39</v>
      </c>
      <c r="I511" s="2" t="s">
        <v>40</v>
      </c>
      <c r="J511" s="2" t="s">
        <v>41</v>
      </c>
      <c r="K511" s="2" t="s">
        <v>42</v>
      </c>
      <c r="L511" s="2" t="s">
        <v>43</v>
      </c>
      <c r="M511" s="2"/>
      <c r="N511" s="29"/>
      <c r="O511" s="2"/>
      <c r="P511" s="2"/>
      <c r="Q511" s="2">
        <f t="shared" si="7"/>
        <v>0</v>
      </c>
    </row>
    <row r="512" spans="1:17" ht="60" x14ac:dyDescent="0.25">
      <c r="A512" s="47" t="s">
        <v>1200</v>
      </c>
      <c r="B512" s="47" t="s">
        <v>1206</v>
      </c>
      <c r="C512" s="48" t="s">
        <v>971</v>
      </c>
      <c r="D512" s="48" t="s">
        <v>1035</v>
      </c>
      <c r="E512" s="48" t="s">
        <v>1202</v>
      </c>
      <c r="F512" s="48" t="s">
        <v>1207</v>
      </c>
      <c r="G512" s="48" t="s">
        <v>38</v>
      </c>
      <c r="H512" s="48" t="s">
        <v>39</v>
      </c>
      <c r="I512" s="2" t="s">
        <v>40</v>
      </c>
      <c r="J512" s="2" t="s">
        <v>41</v>
      </c>
      <c r="K512" s="2" t="s">
        <v>42</v>
      </c>
      <c r="L512" s="2" t="s">
        <v>43</v>
      </c>
      <c r="M512" s="2"/>
      <c r="N512" s="29"/>
      <c r="O512" s="2"/>
      <c r="P512" s="2"/>
      <c r="Q512" s="2">
        <f t="shared" si="7"/>
        <v>0</v>
      </c>
    </row>
    <row r="513" spans="1:17" ht="72" x14ac:dyDescent="0.25">
      <c r="A513" s="47" t="s">
        <v>1200</v>
      </c>
      <c r="B513" s="47" t="s">
        <v>1208</v>
      </c>
      <c r="C513" s="48" t="s">
        <v>971</v>
      </c>
      <c r="D513" s="48" t="s">
        <v>1035</v>
      </c>
      <c r="E513" s="48" t="s">
        <v>1202</v>
      </c>
      <c r="F513" s="48" t="s">
        <v>1209</v>
      </c>
      <c r="G513" s="48" t="s">
        <v>38</v>
      </c>
      <c r="H513" s="48" t="s">
        <v>39</v>
      </c>
      <c r="I513" s="2" t="s">
        <v>40</v>
      </c>
      <c r="J513" s="2" t="s">
        <v>41</v>
      </c>
      <c r="K513" s="2" t="s">
        <v>42</v>
      </c>
      <c r="L513" s="2" t="s">
        <v>43</v>
      </c>
      <c r="M513" s="2"/>
      <c r="N513" s="29"/>
      <c r="O513" s="2"/>
      <c r="P513" s="2"/>
      <c r="Q513" s="2">
        <f t="shared" si="7"/>
        <v>0</v>
      </c>
    </row>
    <row r="514" spans="1:17" ht="60" x14ac:dyDescent="0.25">
      <c r="A514" s="47" t="s">
        <v>1200</v>
      </c>
      <c r="B514" s="47" t="s">
        <v>1210</v>
      </c>
      <c r="C514" s="48" t="s">
        <v>971</v>
      </c>
      <c r="D514" s="48" t="s">
        <v>1035</v>
      </c>
      <c r="E514" s="48" t="s">
        <v>1202</v>
      </c>
      <c r="F514" s="48" t="s">
        <v>1211</v>
      </c>
      <c r="G514" s="48" t="s">
        <v>38</v>
      </c>
      <c r="H514" s="48" t="s">
        <v>39</v>
      </c>
      <c r="I514" s="2" t="s">
        <v>40</v>
      </c>
      <c r="J514" s="2" t="s">
        <v>41</v>
      </c>
      <c r="K514" s="2" t="s">
        <v>42</v>
      </c>
      <c r="L514" s="2" t="s">
        <v>43</v>
      </c>
      <c r="M514" s="2"/>
      <c r="N514" s="29"/>
      <c r="O514" s="2"/>
      <c r="P514" s="2"/>
      <c r="Q514" s="2">
        <f t="shared" si="7"/>
        <v>0</v>
      </c>
    </row>
    <row r="515" spans="1:17" ht="84" x14ac:dyDescent="0.25">
      <c r="A515" s="47" t="s">
        <v>1200</v>
      </c>
      <c r="B515" s="47" t="s">
        <v>1212</v>
      </c>
      <c r="C515" s="48" t="s">
        <v>971</v>
      </c>
      <c r="D515" s="48" t="s">
        <v>1035</v>
      </c>
      <c r="E515" s="48" t="s">
        <v>1202</v>
      </c>
      <c r="F515" s="48" t="s">
        <v>1213</v>
      </c>
      <c r="G515" s="48" t="s">
        <v>68</v>
      </c>
      <c r="H515" s="48" t="s">
        <v>39</v>
      </c>
      <c r="I515" s="2" t="s">
        <v>40</v>
      </c>
      <c r="J515" s="2" t="s">
        <v>41</v>
      </c>
      <c r="K515" s="2" t="s">
        <v>42</v>
      </c>
      <c r="L515" s="2" t="s">
        <v>43</v>
      </c>
      <c r="M515" s="2"/>
      <c r="N515" s="29"/>
      <c r="O515" s="2"/>
      <c r="P515" s="2"/>
      <c r="Q515" s="2">
        <f t="shared" si="7"/>
        <v>0</v>
      </c>
    </row>
    <row r="516" spans="1:17" ht="72" x14ac:dyDescent="0.25">
      <c r="A516" s="47" t="s">
        <v>1200</v>
      </c>
      <c r="B516" s="47" t="s">
        <v>1214</v>
      </c>
      <c r="C516" s="48" t="s">
        <v>971</v>
      </c>
      <c r="D516" s="48" t="s">
        <v>1035</v>
      </c>
      <c r="E516" s="48" t="s">
        <v>1202</v>
      </c>
      <c r="F516" s="48" t="s">
        <v>1215</v>
      </c>
      <c r="G516" s="48" t="s">
        <v>167</v>
      </c>
      <c r="H516" s="48" t="s">
        <v>99</v>
      </c>
      <c r="I516" s="2" t="s">
        <v>40</v>
      </c>
      <c r="J516" s="2" t="s">
        <v>41</v>
      </c>
      <c r="K516" s="2" t="s">
        <v>42</v>
      </c>
      <c r="L516" s="2" t="s">
        <v>43</v>
      </c>
      <c r="M516" s="2"/>
      <c r="N516" s="29"/>
      <c r="O516" s="2"/>
      <c r="P516" s="2"/>
      <c r="Q516" s="2">
        <f t="shared" si="7"/>
        <v>0</v>
      </c>
    </row>
    <row r="517" spans="1:17" ht="60" x14ac:dyDescent="0.25">
      <c r="A517" s="47" t="s">
        <v>1200</v>
      </c>
      <c r="B517" s="47" t="s">
        <v>1216</v>
      </c>
      <c r="C517" s="48" t="s">
        <v>971</v>
      </c>
      <c r="D517" s="48" t="s">
        <v>1035</v>
      </c>
      <c r="E517" s="48" t="s">
        <v>1202</v>
      </c>
      <c r="F517" s="48" t="s">
        <v>1217</v>
      </c>
      <c r="G517" s="48" t="s">
        <v>68</v>
      </c>
      <c r="H517" s="48" t="s">
        <v>39</v>
      </c>
      <c r="I517" s="2" t="s">
        <v>40</v>
      </c>
      <c r="J517" s="2" t="s">
        <v>41</v>
      </c>
      <c r="K517" s="2" t="s">
        <v>42</v>
      </c>
      <c r="L517" s="2" t="s">
        <v>43</v>
      </c>
      <c r="M517" s="2"/>
      <c r="N517" s="29"/>
      <c r="O517" s="2"/>
      <c r="P517" s="2"/>
      <c r="Q517" s="2">
        <f t="shared" si="7"/>
        <v>0</v>
      </c>
    </row>
    <row r="518" spans="1:17" ht="84" x14ac:dyDescent="0.25">
      <c r="A518" s="47" t="s">
        <v>1200</v>
      </c>
      <c r="B518" s="47" t="s">
        <v>1218</v>
      </c>
      <c r="C518" s="48" t="s">
        <v>971</v>
      </c>
      <c r="D518" s="48" t="s">
        <v>1035</v>
      </c>
      <c r="E518" s="48" t="s">
        <v>1202</v>
      </c>
      <c r="F518" s="48" t="s">
        <v>1219</v>
      </c>
      <c r="G518" s="48" t="s">
        <v>167</v>
      </c>
      <c r="H518" s="48" t="s">
        <v>99</v>
      </c>
      <c r="I518" s="2" t="s">
        <v>40</v>
      </c>
      <c r="J518" s="2" t="s">
        <v>41</v>
      </c>
      <c r="K518" s="2" t="s">
        <v>42</v>
      </c>
      <c r="L518" s="2" t="s">
        <v>43</v>
      </c>
      <c r="M518" s="2"/>
      <c r="N518" s="29"/>
      <c r="O518" s="2"/>
      <c r="P518" s="2"/>
      <c r="Q518" s="2">
        <f t="shared" si="7"/>
        <v>0</v>
      </c>
    </row>
    <row r="519" spans="1:17" ht="168" x14ac:dyDescent="0.25">
      <c r="A519" s="47" t="s">
        <v>1200</v>
      </c>
      <c r="B519" s="47" t="s">
        <v>1220</v>
      </c>
      <c r="C519" s="48" t="s">
        <v>971</v>
      </c>
      <c r="D519" s="48" t="s">
        <v>1035</v>
      </c>
      <c r="E519" s="48" t="s">
        <v>1202</v>
      </c>
      <c r="F519" s="48" t="s">
        <v>1221</v>
      </c>
      <c r="G519" s="48" t="s">
        <v>38</v>
      </c>
      <c r="H519" s="48" t="s">
        <v>39</v>
      </c>
      <c r="I519" s="2" t="s">
        <v>40</v>
      </c>
      <c r="J519" s="2" t="s">
        <v>41</v>
      </c>
      <c r="K519" s="2" t="s">
        <v>42</v>
      </c>
      <c r="L519" s="2" t="s">
        <v>43</v>
      </c>
      <c r="M519" s="2"/>
      <c r="N519" s="29"/>
      <c r="O519" s="2"/>
      <c r="P519" s="2"/>
      <c r="Q519" s="2">
        <f t="shared" ref="Q519:Q582" si="8">IF(M519="B-Out of the Box",5,IF(AND(M519="C-Update to code",N519="L (0-40 hrs)"),3.5,IF(AND(M519="C-Update to code",N519="H (41+ hrs)"),2,IF(AND(M519="C-Update to code",N519=""),2,IF(M519="T-Third-party software integration required",1,IF(M519="U-Unable to meet the requirement",0,0))))))</f>
        <v>0</v>
      </c>
    </row>
    <row r="520" spans="1:17" ht="60" x14ac:dyDescent="0.25">
      <c r="A520" s="47" t="s">
        <v>1200</v>
      </c>
      <c r="B520" s="47" t="s">
        <v>1222</v>
      </c>
      <c r="C520" s="48" t="s">
        <v>971</v>
      </c>
      <c r="D520" s="48" t="s">
        <v>1035</v>
      </c>
      <c r="E520" s="48" t="s">
        <v>1202</v>
      </c>
      <c r="F520" s="48" t="s">
        <v>1223</v>
      </c>
      <c r="G520" s="48" t="s">
        <v>68</v>
      </c>
      <c r="H520" s="48" t="s">
        <v>39</v>
      </c>
      <c r="I520" s="2" t="s">
        <v>40</v>
      </c>
      <c r="J520" s="2" t="s">
        <v>41</v>
      </c>
      <c r="K520" s="2" t="s">
        <v>42</v>
      </c>
      <c r="L520" s="2" t="s">
        <v>43</v>
      </c>
      <c r="M520" s="2"/>
      <c r="N520" s="29"/>
      <c r="O520" s="2"/>
      <c r="P520" s="2"/>
      <c r="Q520" s="2">
        <f t="shared" si="8"/>
        <v>0</v>
      </c>
    </row>
    <row r="521" spans="1:17" ht="132" x14ac:dyDescent="0.25">
      <c r="A521" s="47" t="s">
        <v>1200</v>
      </c>
      <c r="B521" s="47" t="s">
        <v>1224</v>
      </c>
      <c r="C521" s="48" t="s">
        <v>971</v>
      </c>
      <c r="D521" s="48" t="s">
        <v>1035</v>
      </c>
      <c r="E521" s="48" t="s">
        <v>1202</v>
      </c>
      <c r="F521" s="48" t="s">
        <v>1225</v>
      </c>
      <c r="G521" s="48" t="s">
        <v>68</v>
      </c>
      <c r="H521" s="48" t="s">
        <v>39</v>
      </c>
      <c r="I521" s="2" t="s">
        <v>40</v>
      </c>
      <c r="J521" s="2" t="s">
        <v>41</v>
      </c>
      <c r="K521" s="2" t="s">
        <v>42</v>
      </c>
      <c r="L521" s="2" t="s">
        <v>43</v>
      </c>
      <c r="M521" s="2"/>
      <c r="N521" s="29"/>
      <c r="O521" s="2"/>
      <c r="P521" s="2"/>
      <c r="Q521" s="2">
        <f t="shared" si="8"/>
        <v>0</v>
      </c>
    </row>
    <row r="522" spans="1:17" ht="96" x14ac:dyDescent="0.25">
      <c r="A522" s="47" t="s">
        <v>1200</v>
      </c>
      <c r="B522" s="47" t="s">
        <v>1226</v>
      </c>
      <c r="C522" s="48" t="s">
        <v>971</v>
      </c>
      <c r="D522" s="48" t="s">
        <v>1035</v>
      </c>
      <c r="E522" s="48" t="s">
        <v>1202</v>
      </c>
      <c r="F522" s="48" t="s">
        <v>1227</v>
      </c>
      <c r="G522" s="48" t="s">
        <v>167</v>
      </c>
      <c r="H522" s="48" t="s">
        <v>99</v>
      </c>
      <c r="I522" s="2" t="s">
        <v>40</v>
      </c>
      <c r="J522" s="2" t="s">
        <v>41</v>
      </c>
      <c r="K522" s="2" t="s">
        <v>42</v>
      </c>
      <c r="L522" s="2" t="s">
        <v>43</v>
      </c>
      <c r="M522" s="2"/>
      <c r="N522" s="29"/>
      <c r="O522" s="2"/>
      <c r="P522" s="2"/>
      <c r="Q522" s="2">
        <f t="shared" si="8"/>
        <v>0</v>
      </c>
    </row>
    <row r="523" spans="1:17" ht="60" x14ac:dyDescent="0.25">
      <c r="A523" s="47" t="s">
        <v>1200</v>
      </c>
      <c r="B523" s="47" t="s">
        <v>1228</v>
      </c>
      <c r="C523" s="48" t="s">
        <v>971</v>
      </c>
      <c r="D523" s="48" t="s">
        <v>1035</v>
      </c>
      <c r="E523" s="48" t="s">
        <v>1202</v>
      </c>
      <c r="F523" s="48" t="s">
        <v>1229</v>
      </c>
      <c r="G523" s="48" t="s">
        <v>235</v>
      </c>
      <c r="H523" s="48" t="s">
        <v>39</v>
      </c>
      <c r="I523" s="2" t="s">
        <v>40</v>
      </c>
      <c r="J523" s="2" t="s">
        <v>41</v>
      </c>
      <c r="K523" s="2" t="s">
        <v>42</v>
      </c>
      <c r="L523" s="2" t="s">
        <v>43</v>
      </c>
      <c r="M523" s="2"/>
      <c r="N523" s="29"/>
      <c r="O523" s="2"/>
      <c r="P523" s="2"/>
      <c r="Q523" s="2">
        <f t="shared" si="8"/>
        <v>0</v>
      </c>
    </row>
    <row r="524" spans="1:17" ht="60" x14ac:dyDescent="0.25">
      <c r="A524" s="47" t="s">
        <v>1200</v>
      </c>
      <c r="B524" s="47" t="s">
        <v>1230</v>
      </c>
      <c r="C524" s="48" t="s">
        <v>971</v>
      </c>
      <c r="D524" s="48" t="s">
        <v>1035</v>
      </c>
      <c r="E524" s="48" t="s">
        <v>1202</v>
      </c>
      <c r="F524" s="48" t="s">
        <v>1231</v>
      </c>
      <c r="G524" s="48" t="s">
        <v>38</v>
      </c>
      <c r="H524" s="48" t="s">
        <v>39</v>
      </c>
      <c r="I524" s="2" t="s">
        <v>40</v>
      </c>
      <c r="J524" s="2" t="s">
        <v>41</v>
      </c>
      <c r="K524" s="2" t="s">
        <v>42</v>
      </c>
      <c r="L524" s="2" t="s">
        <v>43</v>
      </c>
      <c r="M524" s="2"/>
      <c r="N524" s="29"/>
      <c r="O524" s="2"/>
      <c r="P524" s="2"/>
      <c r="Q524" s="2">
        <f t="shared" si="8"/>
        <v>0</v>
      </c>
    </row>
    <row r="525" spans="1:17" ht="84" x14ac:dyDescent="0.25">
      <c r="A525" s="47" t="s">
        <v>1200</v>
      </c>
      <c r="B525" s="47" t="s">
        <v>1232</v>
      </c>
      <c r="C525" s="48" t="s">
        <v>971</v>
      </c>
      <c r="D525" s="48" t="s">
        <v>1035</v>
      </c>
      <c r="E525" s="48" t="s">
        <v>1202</v>
      </c>
      <c r="F525" s="48" t="s">
        <v>1233</v>
      </c>
      <c r="G525" s="48" t="s">
        <v>38</v>
      </c>
      <c r="H525" s="48" t="s">
        <v>39</v>
      </c>
      <c r="I525" s="2" t="s">
        <v>40</v>
      </c>
      <c r="J525" s="2" t="s">
        <v>41</v>
      </c>
      <c r="K525" s="2" t="s">
        <v>42</v>
      </c>
      <c r="L525" s="2" t="s">
        <v>43</v>
      </c>
      <c r="M525" s="2"/>
      <c r="N525" s="29"/>
      <c r="O525" s="2"/>
      <c r="P525" s="2"/>
      <c r="Q525" s="2">
        <f t="shared" si="8"/>
        <v>0</v>
      </c>
    </row>
    <row r="526" spans="1:17" ht="72" x14ac:dyDescent="0.25">
      <c r="A526" s="47" t="s">
        <v>1200</v>
      </c>
      <c r="B526" s="47" t="s">
        <v>1234</v>
      </c>
      <c r="C526" s="48" t="s">
        <v>971</v>
      </c>
      <c r="D526" s="48" t="s">
        <v>1035</v>
      </c>
      <c r="E526" s="48" t="s">
        <v>1202</v>
      </c>
      <c r="F526" s="48" t="s">
        <v>1235</v>
      </c>
      <c r="G526" s="48" t="s">
        <v>38</v>
      </c>
      <c r="H526" s="48" t="s">
        <v>39</v>
      </c>
      <c r="I526" s="2" t="s">
        <v>40</v>
      </c>
      <c r="J526" s="2" t="s">
        <v>41</v>
      </c>
      <c r="K526" s="2" t="s">
        <v>42</v>
      </c>
      <c r="L526" s="2" t="s">
        <v>43</v>
      </c>
      <c r="M526" s="2"/>
      <c r="N526" s="29"/>
      <c r="O526" s="2"/>
      <c r="P526" s="2"/>
      <c r="Q526" s="2">
        <f t="shared" si="8"/>
        <v>0</v>
      </c>
    </row>
    <row r="527" spans="1:17" ht="72" x14ac:dyDescent="0.25">
      <c r="A527" s="47" t="s">
        <v>1200</v>
      </c>
      <c r="B527" s="47" t="s">
        <v>1236</v>
      </c>
      <c r="C527" s="48" t="s">
        <v>971</v>
      </c>
      <c r="D527" s="48" t="s">
        <v>1035</v>
      </c>
      <c r="E527" s="48" t="s">
        <v>1202</v>
      </c>
      <c r="F527" s="48" t="s">
        <v>1237</v>
      </c>
      <c r="G527" s="48" t="s">
        <v>38</v>
      </c>
      <c r="H527" s="48" t="s">
        <v>39</v>
      </c>
      <c r="I527" s="2" t="s">
        <v>40</v>
      </c>
      <c r="J527" s="2" t="s">
        <v>41</v>
      </c>
      <c r="K527" s="2" t="s">
        <v>42</v>
      </c>
      <c r="L527" s="2" t="s">
        <v>43</v>
      </c>
      <c r="M527" s="2"/>
      <c r="N527" s="29"/>
      <c r="O527" s="2"/>
      <c r="P527" s="2"/>
      <c r="Q527" s="2">
        <f t="shared" si="8"/>
        <v>0</v>
      </c>
    </row>
    <row r="528" spans="1:17" ht="84" x14ac:dyDescent="0.25">
      <c r="A528" s="47" t="s">
        <v>1200</v>
      </c>
      <c r="B528" s="47" t="s">
        <v>1238</v>
      </c>
      <c r="C528" s="48" t="s">
        <v>971</v>
      </c>
      <c r="D528" s="48" t="s">
        <v>1035</v>
      </c>
      <c r="E528" s="48" t="s">
        <v>1202</v>
      </c>
      <c r="F528" s="48" t="s">
        <v>1239</v>
      </c>
      <c r="G528" s="48" t="s">
        <v>38</v>
      </c>
      <c r="H528" s="48" t="s">
        <v>39</v>
      </c>
      <c r="I528" s="2" t="s">
        <v>40</v>
      </c>
      <c r="J528" s="2" t="s">
        <v>41</v>
      </c>
      <c r="K528" s="2" t="s">
        <v>42</v>
      </c>
      <c r="L528" s="2" t="s">
        <v>43</v>
      </c>
      <c r="M528" s="2"/>
      <c r="N528" s="29"/>
      <c r="O528" s="2"/>
      <c r="P528" s="2"/>
      <c r="Q528" s="2">
        <f t="shared" si="8"/>
        <v>0</v>
      </c>
    </row>
    <row r="529" spans="1:17" ht="60" x14ac:dyDescent="0.25">
      <c r="A529" s="47" t="s">
        <v>1200</v>
      </c>
      <c r="B529" s="47" t="s">
        <v>1240</v>
      </c>
      <c r="C529" s="48" t="s">
        <v>971</v>
      </c>
      <c r="D529" s="48" t="s">
        <v>1035</v>
      </c>
      <c r="E529" s="48" t="s">
        <v>1202</v>
      </c>
      <c r="F529" s="48" t="s">
        <v>1241</v>
      </c>
      <c r="G529" s="48" t="s">
        <v>38</v>
      </c>
      <c r="H529" s="48" t="s">
        <v>39</v>
      </c>
      <c r="I529" s="2" t="s">
        <v>40</v>
      </c>
      <c r="J529" s="2" t="s">
        <v>41</v>
      </c>
      <c r="K529" s="2" t="s">
        <v>42</v>
      </c>
      <c r="L529" s="2" t="s">
        <v>43</v>
      </c>
      <c r="M529" s="2"/>
      <c r="N529" s="29"/>
      <c r="O529" s="2"/>
      <c r="P529" s="2"/>
      <c r="Q529" s="2">
        <f t="shared" si="8"/>
        <v>0</v>
      </c>
    </row>
    <row r="530" spans="1:17" ht="72" x14ac:dyDescent="0.25">
      <c r="A530" s="47" t="s">
        <v>1200</v>
      </c>
      <c r="B530" s="47" t="s">
        <v>1242</v>
      </c>
      <c r="C530" s="48" t="s">
        <v>971</v>
      </c>
      <c r="D530" s="48" t="s">
        <v>1035</v>
      </c>
      <c r="E530" s="48" t="s">
        <v>1202</v>
      </c>
      <c r="F530" s="48" t="s">
        <v>1243</v>
      </c>
      <c r="G530" s="48" t="s">
        <v>59</v>
      </c>
      <c r="H530" s="48" t="s">
        <v>39</v>
      </c>
      <c r="I530" s="2" t="s">
        <v>40</v>
      </c>
      <c r="J530" s="2" t="s">
        <v>41</v>
      </c>
      <c r="K530" s="2" t="s">
        <v>42</v>
      </c>
      <c r="L530" s="2" t="s">
        <v>43</v>
      </c>
      <c r="M530" s="2"/>
      <c r="N530" s="29"/>
      <c r="O530" s="2"/>
      <c r="P530" s="2"/>
      <c r="Q530" s="2">
        <f t="shared" si="8"/>
        <v>0</v>
      </c>
    </row>
    <row r="531" spans="1:17" ht="60" x14ac:dyDescent="0.25">
      <c r="A531" s="47" t="s">
        <v>1200</v>
      </c>
      <c r="B531" s="47" t="s">
        <v>1244</v>
      </c>
      <c r="C531" s="48" t="s">
        <v>971</v>
      </c>
      <c r="D531" s="48" t="s">
        <v>1035</v>
      </c>
      <c r="E531" s="48" t="s">
        <v>1202</v>
      </c>
      <c r="F531" s="48" t="s">
        <v>1245</v>
      </c>
      <c r="G531" s="48" t="s">
        <v>59</v>
      </c>
      <c r="H531" s="48" t="s">
        <v>39</v>
      </c>
      <c r="I531" s="2" t="s">
        <v>40</v>
      </c>
      <c r="J531" s="2" t="s">
        <v>41</v>
      </c>
      <c r="K531" s="2" t="s">
        <v>42</v>
      </c>
      <c r="L531" s="2" t="s">
        <v>43</v>
      </c>
      <c r="M531" s="2"/>
      <c r="N531" s="29"/>
      <c r="O531" s="2"/>
      <c r="P531" s="2"/>
      <c r="Q531" s="2">
        <f t="shared" si="8"/>
        <v>0</v>
      </c>
    </row>
    <row r="532" spans="1:17" ht="48" x14ac:dyDescent="0.25">
      <c r="A532" s="47" t="s">
        <v>1200</v>
      </c>
      <c r="B532" s="47" t="s">
        <v>1246</v>
      </c>
      <c r="C532" s="48" t="s">
        <v>971</v>
      </c>
      <c r="D532" s="48" t="s">
        <v>1035</v>
      </c>
      <c r="E532" s="48" t="s">
        <v>1202</v>
      </c>
      <c r="F532" s="48" t="s">
        <v>1247</v>
      </c>
      <c r="G532" s="48" t="s">
        <v>59</v>
      </c>
      <c r="H532" s="48" t="s">
        <v>39</v>
      </c>
      <c r="I532" s="2" t="s">
        <v>40</v>
      </c>
      <c r="J532" s="2" t="s">
        <v>41</v>
      </c>
      <c r="K532" s="2" t="s">
        <v>42</v>
      </c>
      <c r="L532" s="2" t="s">
        <v>43</v>
      </c>
      <c r="M532" s="2"/>
      <c r="N532" s="29"/>
      <c r="O532" s="2"/>
      <c r="P532" s="2"/>
      <c r="Q532" s="2">
        <f t="shared" si="8"/>
        <v>0</v>
      </c>
    </row>
    <row r="533" spans="1:17" ht="60" x14ac:dyDescent="0.25">
      <c r="A533" s="47" t="s">
        <v>1200</v>
      </c>
      <c r="B533" s="47" t="s">
        <v>1248</v>
      </c>
      <c r="C533" s="48" t="s">
        <v>971</v>
      </c>
      <c r="D533" s="48" t="s">
        <v>1035</v>
      </c>
      <c r="E533" s="48" t="s">
        <v>1202</v>
      </c>
      <c r="F533" s="48" t="s">
        <v>1249</v>
      </c>
      <c r="G533" s="48" t="s">
        <v>59</v>
      </c>
      <c r="H533" s="48" t="s">
        <v>39</v>
      </c>
      <c r="I533" s="2" t="s">
        <v>40</v>
      </c>
      <c r="J533" s="2" t="s">
        <v>41</v>
      </c>
      <c r="K533" s="2" t="s">
        <v>42</v>
      </c>
      <c r="L533" s="2" t="s">
        <v>43</v>
      </c>
      <c r="M533" s="2"/>
      <c r="N533" s="29"/>
      <c r="O533" s="2"/>
      <c r="P533" s="2"/>
      <c r="Q533" s="2">
        <f t="shared" si="8"/>
        <v>0</v>
      </c>
    </row>
    <row r="534" spans="1:17" ht="72" x14ac:dyDescent="0.25">
      <c r="A534" s="47" t="s">
        <v>1200</v>
      </c>
      <c r="B534" s="47" t="s">
        <v>1250</v>
      </c>
      <c r="C534" s="48" t="s">
        <v>971</v>
      </c>
      <c r="D534" s="48" t="s">
        <v>1035</v>
      </c>
      <c r="E534" s="48" t="s">
        <v>1202</v>
      </c>
      <c r="F534" s="48" t="s">
        <v>1251</v>
      </c>
      <c r="G534" s="48" t="s">
        <v>38</v>
      </c>
      <c r="H534" s="48" t="s">
        <v>39</v>
      </c>
      <c r="I534" s="2" t="s">
        <v>40</v>
      </c>
      <c r="J534" s="2" t="s">
        <v>41</v>
      </c>
      <c r="K534" s="2" t="s">
        <v>42</v>
      </c>
      <c r="L534" s="2" t="s">
        <v>43</v>
      </c>
      <c r="M534" s="2"/>
      <c r="N534" s="29"/>
      <c r="O534" s="2"/>
      <c r="P534" s="2"/>
      <c r="Q534" s="2">
        <f t="shared" si="8"/>
        <v>0</v>
      </c>
    </row>
    <row r="535" spans="1:17" ht="84" x14ac:dyDescent="0.25">
      <c r="A535" s="47" t="s">
        <v>1200</v>
      </c>
      <c r="B535" s="47" t="s">
        <v>1252</v>
      </c>
      <c r="C535" s="48" t="s">
        <v>971</v>
      </c>
      <c r="D535" s="48" t="s">
        <v>1035</v>
      </c>
      <c r="E535" s="48" t="s">
        <v>1202</v>
      </c>
      <c r="F535" s="48" t="s">
        <v>1253</v>
      </c>
      <c r="G535" s="48" t="s">
        <v>59</v>
      </c>
      <c r="H535" s="48" t="s">
        <v>39</v>
      </c>
      <c r="I535" s="2" t="s">
        <v>40</v>
      </c>
      <c r="J535" s="2" t="s">
        <v>41</v>
      </c>
      <c r="K535" s="2" t="s">
        <v>42</v>
      </c>
      <c r="L535" s="2" t="s">
        <v>43</v>
      </c>
      <c r="M535" s="2"/>
      <c r="N535" s="29"/>
      <c r="O535" s="2"/>
      <c r="P535" s="2"/>
      <c r="Q535" s="2">
        <f t="shared" si="8"/>
        <v>0</v>
      </c>
    </row>
    <row r="536" spans="1:17" ht="60" x14ac:dyDescent="0.25">
      <c r="A536" s="47" t="s">
        <v>1200</v>
      </c>
      <c r="B536" s="47" t="s">
        <v>1254</v>
      </c>
      <c r="C536" s="48" t="s">
        <v>971</v>
      </c>
      <c r="D536" s="48" t="s">
        <v>1035</v>
      </c>
      <c r="E536" s="48" t="s">
        <v>1202</v>
      </c>
      <c r="F536" s="48" t="s">
        <v>1255</v>
      </c>
      <c r="G536" s="48" t="s">
        <v>162</v>
      </c>
      <c r="H536" s="48" t="s">
        <v>99</v>
      </c>
      <c r="I536" s="2" t="s">
        <v>40</v>
      </c>
      <c r="J536" s="2" t="s">
        <v>41</v>
      </c>
      <c r="K536" s="2" t="s">
        <v>42</v>
      </c>
      <c r="L536" s="2" t="s">
        <v>43</v>
      </c>
      <c r="M536" s="2"/>
      <c r="N536" s="29"/>
      <c r="O536" s="2"/>
      <c r="P536" s="2"/>
      <c r="Q536" s="2">
        <f t="shared" si="8"/>
        <v>0</v>
      </c>
    </row>
    <row r="537" spans="1:17" ht="96" x14ac:dyDescent="0.25">
      <c r="A537" s="47" t="s">
        <v>1200</v>
      </c>
      <c r="B537" s="47" t="s">
        <v>1256</v>
      </c>
      <c r="C537" s="48" t="s">
        <v>971</v>
      </c>
      <c r="D537" s="48" t="s">
        <v>1035</v>
      </c>
      <c r="E537" s="48" t="s">
        <v>1202</v>
      </c>
      <c r="F537" s="48" t="s">
        <v>1257</v>
      </c>
      <c r="G537" s="48" t="s">
        <v>98</v>
      </c>
      <c r="H537" s="48" t="s">
        <v>99</v>
      </c>
      <c r="I537" s="2" t="s">
        <v>40</v>
      </c>
      <c r="J537" s="2" t="s">
        <v>41</v>
      </c>
      <c r="K537" s="2" t="s">
        <v>42</v>
      </c>
      <c r="L537" s="2" t="s">
        <v>43</v>
      </c>
      <c r="M537" s="2"/>
      <c r="N537" s="29"/>
      <c r="O537" s="2"/>
      <c r="P537" s="2"/>
      <c r="Q537" s="2">
        <f t="shared" si="8"/>
        <v>0</v>
      </c>
    </row>
    <row r="538" spans="1:17" ht="72" x14ac:dyDescent="0.25">
      <c r="A538" s="47" t="s">
        <v>1200</v>
      </c>
      <c r="B538" s="47" t="s">
        <v>1258</v>
      </c>
      <c r="C538" s="48" t="s">
        <v>971</v>
      </c>
      <c r="D538" s="48" t="s">
        <v>1035</v>
      </c>
      <c r="E538" s="48" t="s">
        <v>1202</v>
      </c>
      <c r="F538" s="48" t="s">
        <v>1259</v>
      </c>
      <c r="G538" s="48" t="s">
        <v>98</v>
      </c>
      <c r="H538" s="48" t="s">
        <v>99</v>
      </c>
      <c r="I538" s="2" t="s">
        <v>40</v>
      </c>
      <c r="J538" s="2" t="s">
        <v>41</v>
      </c>
      <c r="K538" s="2" t="s">
        <v>42</v>
      </c>
      <c r="L538" s="2" t="s">
        <v>43</v>
      </c>
      <c r="M538" s="2"/>
      <c r="N538" s="29"/>
      <c r="O538" s="2"/>
      <c r="P538" s="2"/>
      <c r="Q538" s="2">
        <f t="shared" si="8"/>
        <v>0</v>
      </c>
    </row>
    <row r="539" spans="1:17" ht="96" x14ac:dyDescent="0.25">
      <c r="A539" s="47" t="s">
        <v>1200</v>
      </c>
      <c r="B539" s="47" t="s">
        <v>1260</v>
      </c>
      <c r="C539" s="48" t="s">
        <v>971</v>
      </c>
      <c r="D539" s="48" t="s">
        <v>1035</v>
      </c>
      <c r="E539" s="48" t="s">
        <v>1202</v>
      </c>
      <c r="F539" s="48" t="s">
        <v>1261</v>
      </c>
      <c r="G539" s="48" t="s">
        <v>162</v>
      </c>
      <c r="H539" s="48" t="s">
        <v>99</v>
      </c>
      <c r="I539" s="2" t="s">
        <v>40</v>
      </c>
      <c r="J539" s="2" t="s">
        <v>41</v>
      </c>
      <c r="K539" s="2" t="s">
        <v>42</v>
      </c>
      <c r="L539" s="2" t="s">
        <v>43</v>
      </c>
      <c r="M539" s="2"/>
      <c r="N539" s="29"/>
      <c r="O539" s="2"/>
      <c r="P539" s="2"/>
      <c r="Q539" s="2">
        <f t="shared" si="8"/>
        <v>0</v>
      </c>
    </row>
    <row r="540" spans="1:17" ht="48" x14ac:dyDescent="0.25">
      <c r="A540" s="47" t="s">
        <v>1200</v>
      </c>
      <c r="B540" s="47" t="s">
        <v>1262</v>
      </c>
      <c r="C540" s="48" t="s">
        <v>971</v>
      </c>
      <c r="D540" s="48" t="s">
        <v>1035</v>
      </c>
      <c r="E540" s="48" t="s">
        <v>1202</v>
      </c>
      <c r="F540" s="48" t="s">
        <v>1263</v>
      </c>
      <c r="G540" s="48" t="s">
        <v>162</v>
      </c>
      <c r="H540" s="48" t="s">
        <v>99</v>
      </c>
      <c r="I540" s="2" t="s">
        <v>40</v>
      </c>
      <c r="J540" s="2" t="s">
        <v>41</v>
      </c>
      <c r="K540" s="2" t="s">
        <v>42</v>
      </c>
      <c r="L540" s="2" t="s">
        <v>43</v>
      </c>
      <c r="M540" s="2"/>
      <c r="N540" s="29"/>
      <c r="O540" s="2"/>
      <c r="P540" s="2"/>
      <c r="Q540" s="2">
        <f t="shared" si="8"/>
        <v>0</v>
      </c>
    </row>
    <row r="541" spans="1:17" ht="96" x14ac:dyDescent="0.25">
      <c r="A541" s="47" t="s">
        <v>1200</v>
      </c>
      <c r="B541" s="47" t="s">
        <v>1264</v>
      </c>
      <c r="C541" s="48" t="s">
        <v>971</v>
      </c>
      <c r="D541" s="48" t="s">
        <v>1035</v>
      </c>
      <c r="E541" s="48" t="s">
        <v>1202</v>
      </c>
      <c r="F541" s="48" t="s">
        <v>1265</v>
      </c>
      <c r="G541" s="48" t="s">
        <v>162</v>
      </c>
      <c r="H541" s="48" t="s">
        <v>99</v>
      </c>
      <c r="I541" s="2" t="s">
        <v>40</v>
      </c>
      <c r="J541" s="2" t="s">
        <v>41</v>
      </c>
      <c r="K541" s="2" t="s">
        <v>42</v>
      </c>
      <c r="L541" s="2" t="s">
        <v>43</v>
      </c>
      <c r="M541" s="2"/>
      <c r="N541" s="29"/>
      <c r="O541" s="2"/>
      <c r="P541" s="2"/>
      <c r="Q541" s="2">
        <f t="shared" si="8"/>
        <v>0</v>
      </c>
    </row>
    <row r="542" spans="1:17" ht="60" x14ac:dyDescent="0.25">
      <c r="A542" s="47" t="s">
        <v>1200</v>
      </c>
      <c r="B542" s="47" t="s">
        <v>1266</v>
      </c>
      <c r="C542" s="48" t="s">
        <v>971</v>
      </c>
      <c r="D542" s="48" t="s">
        <v>1035</v>
      </c>
      <c r="E542" s="48" t="s">
        <v>1202</v>
      </c>
      <c r="F542" s="48" t="s">
        <v>1267</v>
      </c>
      <c r="G542" s="48" t="s">
        <v>162</v>
      </c>
      <c r="H542" s="48" t="s">
        <v>99</v>
      </c>
      <c r="I542" s="2" t="s">
        <v>40</v>
      </c>
      <c r="J542" s="2" t="s">
        <v>41</v>
      </c>
      <c r="K542" s="2" t="s">
        <v>42</v>
      </c>
      <c r="L542" s="2" t="s">
        <v>43</v>
      </c>
      <c r="M542" s="2"/>
      <c r="N542" s="29"/>
      <c r="O542" s="2"/>
      <c r="P542" s="2"/>
      <c r="Q542" s="2">
        <f t="shared" si="8"/>
        <v>0</v>
      </c>
    </row>
    <row r="543" spans="1:17" ht="48" x14ac:dyDescent="0.25">
      <c r="A543" s="47" t="s">
        <v>1200</v>
      </c>
      <c r="B543" s="47" t="s">
        <v>1268</v>
      </c>
      <c r="C543" s="48" t="s">
        <v>971</v>
      </c>
      <c r="D543" s="48" t="s">
        <v>1035</v>
      </c>
      <c r="E543" s="48" t="s">
        <v>1202</v>
      </c>
      <c r="F543" s="48" t="s">
        <v>1269</v>
      </c>
      <c r="G543" s="48" t="s">
        <v>162</v>
      </c>
      <c r="H543" s="48" t="s">
        <v>99</v>
      </c>
      <c r="I543" s="2" t="s">
        <v>40</v>
      </c>
      <c r="J543" s="2" t="s">
        <v>41</v>
      </c>
      <c r="K543" s="2" t="s">
        <v>42</v>
      </c>
      <c r="L543" s="2" t="s">
        <v>43</v>
      </c>
      <c r="M543" s="2"/>
      <c r="N543" s="29"/>
      <c r="O543" s="2"/>
      <c r="P543" s="2"/>
      <c r="Q543" s="2">
        <f t="shared" si="8"/>
        <v>0</v>
      </c>
    </row>
    <row r="544" spans="1:17" ht="60" x14ac:dyDescent="0.25">
      <c r="A544" s="47" t="s">
        <v>1200</v>
      </c>
      <c r="B544" s="47" t="s">
        <v>1270</v>
      </c>
      <c r="C544" s="48" t="s">
        <v>971</v>
      </c>
      <c r="D544" s="48" t="s">
        <v>1035</v>
      </c>
      <c r="E544" s="48" t="s">
        <v>1202</v>
      </c>
      <c r="F544" s="48" t="s">
        <v>1271</v>
      </c>
      <c r="G544" s="48" t="s">
        <v>46</v>
      </c>
      <c r="H544" s="48" t="s">
        <v>46</v>
      </c>
      <c r="I544" s="2" t="s">
        <v>40</v>
      </c>
      <c r="J544" s="2" t="s">
        <v>41</v>
      </c>
      <c r="K544" s="2" t="s">
        <v>42</v>
      </c>
      <c r="L544" s="2" t="s">
        <v>43</v>
      </c>
      <c r="M544" s="2"/>
      <c r="N544" s="29"/>
      <c r="O544" s="2"/>
      <c r="P544" s="2"/>
      <c r="Q544" s="2">
        <f t="shared" si="8"/>
        <v>0</v>
      </c>
    </row>
    <row r="545" spans="1:17" ht="120" x14ac:dyDescent="0.25">
      <c r="A545" s="47" t="s">
        <v>1200</v>
      </c>
      <c r="B545" s="47" t="s">
        <v>1272</v>
      </c>
      <c r="C545" s="48" t="s">
        <v>971</v>
      </c>
      <c r="D545" s="48" t="s">
        <v>1035</v>
      </c>
      <c r="E545" s="48" t="s">
        <v>1202</v>
      </c>
      <c r="F545" s="48" t="s">
        <v>1273</v>
      </c>
      <c r="G545" s="48" t="s">
        <v>38</v>
      </c>
      <c r="H545" s="48" t="s">
        <v>39</v>
      </c>
      <c r="I545" s="2" t="s">
        <v>40</v>
      </c>
      <c r="J545" s="2" t="s">
        <v>41</v>
      </c>
      <c r="K545" s="2" t="s">
        <v>42</v>
      </c>
      <c r="L545" s="2" t="s">
        <v>43</v>
      </c>
      <c r="M545" s="2"/>
      <c r="N545" s="29"/>
      <c r="O545" s="2"/>
      <c r="P545" s="2"/>
      <c r="Q545" s="2">
        <f t="shared" si="8"/>
        <v>0</v>
      </c>
    </row>
    <row r="546" spans="1:17" ht="144" x14ac:dyDescent="0.25">
      <c r="A546" s="47" t="s">
        <v>1200</v>
      </c>
      <c r="B546" s="47" t="s">
        <v>1274</v>
      </c>
      <c r="C546" s="48" t="s">
        <v>971</v>
      </c>
      <c r="D546" s="48" t="s">
        <v>1035</v>
      </c>
      <c r="E546" s="48" t="s">
        <v>1202</v>
      </c>
      <c r="F546" s="48" t="s">
        <v>1275</v>
      </c>
      <c r="G546" s="48" t="s">
        <v>68</v>
      </c>
      <c r="H546" s="48" t="s">
        <v>39</v>
      </c>
      <c r="I546" s="2" t="s">
        <v>40</v>
      </c>
      <c r="J546" s="2" t="s">
        <v>41</v>
      </c>
      <c r="K546" s="2" t="s">
        <v>42</v>
      </c>
      <c r="L546" s="2" t="s">
        <v>43</v>
      </c>
      <c r="M546" s="2"/>
      <c r="N546" s="29"/>
      <c r="O546" s="2"/>
      <c r="P546" s="2"/>
      <c r="Q546" s="2">
        <f t="shared" si="8"/>
        <v>0</v>
      </c>
    </row>
    <row r="547" spans="1:17" ht="84" x14ac:dyDescent="0.25">
      <c r="A547" s="47" t="s">
        <v>1200</v>
      </c>
      <c r="B547" s="47" t="s">
        <v>1276</v>
      </c>
      <c r="C547" s="48" t="s">
        <v>971</v>
      </c>
      <c r="D547" s="48" t="s">
        <v>1035</v>
      </c>
      <c r="E547" s="48" t="s">
        <v>1202</v>
      </c>
      <c r="F547" s="48" t="s">
        <v>1277</v>
      </c>
      <c r="G547" s="48" t="s">
        <v>98</v>
      </c>
      <c r="H547" s="48" t="s">
        <v>99</v>
      </c>
      <c r="I547" s="2" t="s">
        <v>40</v>
      </c>
      <c r="J547" s="2" t="s">
        <v>41</v>
      </c>
      <c r="K547" s="2" t="s">
        <v>42</v>
      </c>
      <c r="L547" s="2" t="s">
        <v>43</v>
      </c>
      <c r="M547" s="2"/>
      <c r="N547" s="29"/>
      <c r="O547" s="2"/>
      <c r="P547" s="2"/>
      <c r="Q547" s="2">
        <f t="shared" si="8"/>
        <v>0</v>
      </c>
    </row>
    <row r="548" spans="1:17" ht="60" x14ac:dyDescent="0.25">
      <c r="A548" s="47" t="s">
        <v>1200</v>
      </c>
      <c r="B548" s="47" t="s">
        <v>1278</v>
      </c>
      <c r="C548" s="48" t="s">
        <v>971</v>
      </c>
      <c r="D548" s="48" t="s">
        <v>1035</v>
      </c>
      <c r="E548" s="48" t="s">
        <v>1202</v>
      </c>
      <c r="F548" s="48" t="s">
        <v>1279</v>
      </c>
      <c r="G548" s="48" t="s">
        <v>98</v>
      </c>
      <c r="H548" s="48" t="s">
        <v>99</v>
      </c>
      <c r="I548" s="2" t="s">
        <v>40</v>
      </c>
      <c r="J548" s="2" t="s">
        <v>41</v>
      </c>
      <c r="K548" s="2" t="s">
        <v>42</v>
      </c>
      <c r="L548" s="2" t="s">
        <v>43</v>
      </c>
      <c r="M548" s="2"/>
      <c r="N548" s="29"/>
      <c r="O548" s="2"/>
      <c r="P548" s="2"/>
      <c r="Q548" s="2">
        <f t="shared" si="8"/>
        <v>0</v>
      </c>
    </row>
    <row r="549" spans="1:17" ht="108" x14ac:dyDescent="0.25">
      <c r="A549" s="47" t="s">
        <v>1200</v>
      </c>
      <c r="B549" s="47" t="s">
        <v>1280</v>
      </c>
      <c r="C549" s="48" t="s">
        <v>971</v>
      </c>
      <c r="D549" s="48" t="s">
        <v>1035</v>
      </c>
      <c r="E549" s="48" t="s">
        <v>1202</v>
      </c>
      <c r="F549" s="49" t="s">
        <v>1281</v>
      </c>
      <c r="G549" s="48" t="s">
        <v>235</v>
      </c>
      <c r="H549" s="48" t="s">
        <v>39</v>
      </c>
      <c r="I549" s="2" t="s">
        <v>40</v>
      </c>
      <c r="J549" s="2" t="s">
        <v>41</v>
      </c>
      <c r="K549" s="2" t="s">
        <v>42</v>
      </c>
      <c r="L549" s="2" t="s">
        <v>43</v>
      </c>
      <c r="M549" s="2"/>
      <c r="N549" s="29"/>
      <c r="O549" s="2"/>
      <c r="P549" s="2"/>
      <c r="Q549" s="2">
        <f t="shared" si="8"/>
        <v>0</v>
      </c>
    </row>
    <row r="550" spans="1:17" ht="108" x14ac:dyDescent="0.25">
      <c r="A550" s="47" t="s">
        <v>1200</v>
      </c>
      <c r="B550" s="47" t="s">
        <v>1282</v>
      </c>
      <c r="C550" s="48" t="s">
        <v>971</v>
      </c>
      <c r="D550" s="48" t="s">
        <v>1035</v>
      </c>
      <c r="E550" s="48" t="s">
        <v>1202</v>
      </c>
      <c r="F550" s="49" t="s">
        <v>1283</v>
      </c>
      <c r="G550" s="48" t="s">
        <v>162</v>
      </c>
      <c r="H550" s="48" t="s">
        <v>99</v>
      </c>
      <c r="I550" s="2" t="s">
        <v>40</v>
      </c>
      <c r="J550" s="2" t="s">
        <v>41</v>
      </c>
      <c r="K550" s="2" t="s">
        <v>42</v>
      </c>
      <c r="L550" s="2" t="s">
        <v>43</v>
      </c>
      <c r="M550" s="2"/>
      <c r="N550" s="29"/>
      <c r="O550" s="2"/>
      <c r="P550" s="2"/>
      <c r="Q550" s="2">
        <f t="shared" si="8"/>
        <v>0</v>
      </c>
    </row>
    <row r="551" spans="1:17" ht="120" x14ac:dyDescent="0.25">
      <c r="A551" s="47" t="s">
        <v>1200</v>
      </c>
      <c r="B551" s="47" t="s">
        <v>1284</v>
      </c>
      <c r="C551" s="48" t="s">
        <v>971</v>
      </c>
      <c r="D551" s="48" t="s">
        <v>1035</v>
      </c>
      <c r="E551" s="48" t="s">
        <v>1202</v>
      </c>
      <c r="F551" s="48" t="s">
        <v>1285</v>
      </c>
      <c r="G551" s="48" t="s">
        <v>68</v>
      </c>
      <c r="H551" s="48" t="s">
        <v>39</v>
      </c>
      <c r="I551" s="2" t="s">
        <v>40</v>
      </c>
      <c r="J551" s="2" t="s">
        <v>41</v>
      </c>
      <c r="K551" s="2" t="s">
        <v>42</v>
      </c>
      <c r="L551" s="2" t="s">
        <v>43</v>
      </c>
      <c r="M551" s="2"/>
      <c r="N551" s="29"/>
      <c r="O551" s="2"/>
      <c r="P551" s="2"/>
      <c r="Q551" s="2">
        <f t="shared" si="8"/>
        <v>0</v>
      </c>
    </row>
    <row r="552" spans="1:17" ht="60" x14ac:dyDescent="0.25">
      <c r="A552" s="47" t="s">
        <v>1200</v>
      </c>
      <c r="B552" s="47" t="s">
        <v>1286</v>
      </c>
      <c r="C552" s="48" t="s">
        <v>971</v>
      </c>
      <c r="D552" s="48" t="s">
        <v>1035</v>
      </c>
      <c r="E552" s="48" t="s">
        <v>1202</v>
      </c>
      <c r="F552" s="49" t="s">
        <v>1287</v>
      </c>
      <c r="G552" s="48" t="s">
        <v>38</v>
      </c>
      <c r="H552" s="48" t="s">
        <v>39</v>
      </c>
      <c r="I552" s="2" t="s">
        <v>40</v>
      </c>
      <c r="J552" s="2" t="s">
        <v>41</v>
      </c>
      <c r="K552" s="2" t="s">
        <v>42</v>
      </c>
      <c r="L552" s="2" t="s">
        <v>43</v>
      </c>
      <c r="M552" s="2"/>
      <c r="N552" s="29"/>
      <c r="O552" s="2"/>
      <c r="P552" s="2"/>
      <c r="Q552" s="2">
        <f t="shared" si="8"/>
        <v>0</v>
      </c>
    </row>
    <row r="553" spans="1:17" ht="96" x14ac:dyDescent="0.25">
      <c r="A553" s="47" t="s">
        <v>1200</v>
      </c>
      <c r="B553" s="47" t="s">
        <v>1288</v>
      </c>
      <c r="C553" s="48" t="s">
        <v>971</v>
      </c>
      <c r="D553" s="48" t="s">
        <v>1035</v>
      </c>
      <c r="E553" s="48" t="s">
        <v>1202</v>
      </c>
      <c r="F553" s="48" t="s">
        <v>1289</v>
      </c>
      <c r="G553" s="48" t="s">
        <v>38</v>
      </c>
      <c r="H553" s="48" t="s">
        <v>39</v>
      </c>
      <c r="I553" s="2" t="s">
        <v>40</v>
      </c>
      <c r="J553" s="2" t="s">
        <v>41</v>
      </c>
      <c r="K553" s="2" t="s">
        <v>42</v>
      </c>
      <c r="L553" s="2" t="s">
        <v>43</v>
      </c>
      <c r="M553" s="2"/>
      <c r="N553" s="29"/>
      <c r="O553" s="2"/>
      <c r="P553" s="2"/>
      <c r="Q553" s="2">
        <f t="shared" si="8"/>
        <v>0</v>
      </c>
    </row>
    <row r="554" spans="1:17" ht="60" x14ac:dyDescent="0.25">
      <c r="A554" s="47" t="s">
        <v>1200</v>
      </c>
      <c r="B554" s="47" t="s">
        <v>1290</v>
      </c>
      <c r="C554" s="48" t="s">
        <v>971</v>
      </c>
      <c r="D554" s="48" t="s">
        <v>1035</v>
      </c>
      <c r="E554" s="48" t="s">
        <v>1202</v>
      </c>
      <c r="F554" s="48" t="s">
        <v>1291</v>
      </c>
      <c r="G554" s="48" t="s">
        <v>68</v>
      </c>
      <c r="H554" s="48" t="s">
        <v>39</v>
      </c>
      <c r="I554" s="2" t="s">
        <v>40</v>
      </c>
      <c r="J554" s="2" t="s">
        <v>41</v>
      </c>
      <c r="K554" s="2" t="s">
        <v>42</v>
      </c>
      <c r="L554" s="2" t="s">
        <v>43</v>
      </c>
      <c r="M554" s="2"/>
      <c r="N554" s="29"/>
      <c r="O554" s="2"/>
      <c r="P554" s="2"/>
      <c r="Q554" s="2">
        <f t="shared" si="8"/>
        <v>0</v>
      </c>
    </row>
    <row r="555" spans="1:17" ht="60" x14ac:dyDescent="0.25">
      <c r="A555" s="47" t="s">
        <v>1200</v>
      </c>
      <c r="B555" s="47" t="s">
        <v>1292</v>
      </c>
      <c r="C555" s="48" t="s">
        <v>971</v>
      </c>
      <c r="D555" s="48" t="s">
        <v>1035</v>
      </c>
      <c r="E555" s="48" t="s">
        <v>1202</v>
      </c>
      <c r="F555" s="48" t="s">
        <v>1293</v>
      </c>
      <c r="G555" s="48" t="s">
        <v>68</v>
      </c>
      <c r="H555" s="48" t="s">
        <v>39</v>
      </c>
      <c r="I555" s="2" t="s">
        <v>40</v>
      </c>
      <c r="J555" s="2" t="s">
        <v>41</v>
      </c>
      <c r="K555" s="2" t="s">
        <v>42</v>
      </c>
      <c r="L555" s="2" t="s">
        <v>43</v>
      </c>
      <c r="M555" s="2"/>
      <c r="N555" s="29"/>
      <c r="O555" s="2"/>
      <c r="P555" s="2"/>
      <c r="Q555" s="2">
        <f t="shared" si="8"/>
        <v>0</v>
      </c>
    </row>
    <row r="556" spans="1:17" ht="84" x14ac:dyDescent="0.25">
      <c r="A556" s="47" t="s">
        <v>1200</v>
      </c>
      <c r="B556" s="47" t="s">
        <v>1294</v>
      </c>
      <c r="C556" s="48" t="s">
        <v>971</v>
      </c>
      <c r="D556" s="48" t="s">
        <v>1035</v>
      </c>
      <c r="E556" s="48" t="s">
        <v>1202</v>
      </c>
      <c r="F556" s="48" t="s">
        <v>1295</v>
      </c>
      <c r="G556" s="48" t="s">
        <v>38</v>
      </c>
      <c r="H556" s="48" t="s">
        <v>39</v>
      </c>
      <c r="I556" s="2" t="s">
        <v>40</v>
      </c>
      <c r="J556" s="2" t="s">
        <v>41</v>
      </c>
      <c r="K556" s="2" t="s">
        <v>42</v>
      </c>
      <c r="L556" s="2" t="s">
        <v>43</v>
      </c>
      <c r="M556" s="2"/>
      <c r="N556" s="29"/>
      <c r="O556" s="2"/>
      <c r="P556" s="2"/>
      <c r="Q556" s="2">
        <f t="shared" si="8"/>
        <v>0</v>
      </c>
    </row>
    <row r="557" spans="1:17" ht="72" x14ac:dyDescent="0.25">
      <c r="A557" s="47" t="s">
        <v>1200</v>
      </c>
      <c r="B557" s="47" t="s">
        <v>1296</v>
      </c>
      <c r="C557" s="48" t="s">
        <v>971</v>
      </c>
      <c r="D557" s="48" t="s">
        <v>1035</v>
      </c>
      <c r="E557" s="48" t="s">
        <v>1202</v>
      </c>
      <c r="F557" s="49" t="s">
        <v>1297</v>
      </c>
      <c r="G557" s="48" t="s">
        <v>46</v>
      </c>
      <c r="H557" s="48" t="s">
        <v>46</v>
      </c>
      <c r="I557" s="2" t="s">
        <v>40</v>
      </c>
      <c r="J557" s="2" t="s">
        <v>41</v>
      </c>
      <c r="K557" s="2" t="s">
        <v>42</v>
      </c>
      <c r="L557" s="2" t="s">
        <v>43</v>
      </c>
      <c r="M557" s="2"/>
      <c r="N557" s="29"/>
      <c r="O557" s="2"/>
      <c r="P557" s="2"/>
      <c r="Q557" s="2">
        <f t="shared" si="8"/>
        <v>0</v>
      </c>
    </row>
    <row r="558" spans="1:17" ht="84" x14ac:dyDescent="0.25">
      <c r="A558" s="47" t="s">
        <v>1200</v>
      </c>
      <c r="B558" s="47" t="s">
        <v>1298</v>
      </c>
      <c r="C558" s="48" t="s">
        <v>971</v>
      </c>
      <c r="D558" s="48" t="s">
        <v>1035</v>
      </c>
      <c r="E558" s="48" t="s">
        <v>1202</v>
      </c>
      <c r="F558" s="48" t="s">
        <v>1299</v>
      </c>
      <c r="G558" s="48" t="s">
        <v>162</v>
      </c>
      <c r="H558" s="48" t="s">
        <v>99</v>
      </c>
      <c r="I558" s="2" t="s">
        <v>40</v>
      </c>
      <c r="J558" s="2" t="s">
        <v>41</v>
      </c>
      <c r="K558" s="2" t="s">
        <v>42</v>
      </c>
      <c r="L558" s="2" t="s">
        <v>43</v>
      </c>
      <c r="M558" s="2"/>
      <c r="N558" s="29"/>
      <c r="O558" s="2"/>
      <c r="P558" s="2"/>
      <c r="Q558" s="2">
        <f t="shared" si="8"/>
        <v>0</v>
      </c>
    </row>
    <row r="559" spans="1:17" ht="84" x14ac:dyDescent="0.25">
      <c r="A559" s="47" t="s">
        <v>1200</v>
      </c>
      <c r="B559" s="47" t="s">
        <v>1300</v>
      </c>
      <c r="C559" s="48" t="s">
        <v>971</v>
      </c>
      <c r="D559" s="48" t="s">
        <v>1035</v>
      </c>
      <c r="E559" s="48" t="s">
        <v>1202</v>
      </c>
      <c r="F559" s="48" t="s">
        <v>1301</v>
      </c>
      <c r="G559" s="48" t="s">
        <v>68</v>
      </c>
      <c r="H559" s="48" t="s">
        <v>39</v>
      </c>
      <c r="I559" s="2" t="s">
        <v>40</v>
      </c>
      <c r="J559" s="2" t="s">
        <v>41</v>
      </c>
      <c r="K559" s="2" t="s">
        <v>42</v>
      </c>
      <c r="L559" s="2" t="s">
        <v>43</v>
      </c>
      <c r="M559" s="2"/>
      <c r="N559" s="29"/>
      <c r="O559" s="2"/>
      <c r="P559" s="2"/>
      <c r="Q559" s="2">
        <f t="shared" si="8"/>
        <v>0</v>
      </c>
    </row>
    <row r="560" spans="1:17" ht="132" x14ac:dyDescent="0.25">
      <c r="A560" s="47" t="s">
        <v>1200</v>
      </c>
      <c r="B560" s="47" t="s">
        <v>1302</v>
      </c>
      <c r="C560" s="48" t="s">
        <v>971</v>
      </c>
      <c r="D560" s="48" t="s">
        <v>1035</v>
      </c>
      <c r="E560" s="48" t="s">
        <v>1202</v>
      </c>
      <c r="F560" s="48" t="s">
        <v>1303</v>
      </c>
      <c r="G560" s="48" t="s">
        <v>68</v>
      </c>
      <c r="H560" s="48" t="s">
        <v>39</v>
      </c>
      <c r="I560" s="2" t="s">
        <v>40</v>
      </c>
      <c r="J560" s="2" t="s">
        <v>41</v>
      </c>
      <c r="K560" s="2" t="s">
        <v>42</v>
      </c>
      <c r="L560" s="2" t="s">
        <v>43</v>
      </c>
      <c r="M560" s="2"/>
      <c r="N560" s="29"/>
      <c r="O560" s="2"/>
      <c r="P560" s="2"/>
      <c r="Q560" s="2">
        <f t="shared" si="8"/>
        <v>0</v>
      </c>
    </row>
    <row r="561" spans="1:17" ht="84" x14ac:dyDescent="0.25">
      <c r="A561" s="47" t="s">
        <v>1200</v>
      </c>
      <c r="B561" s="47" t="s">
        <v>1304</v>
      </c>
      <c r="C561" s="48" t="s">
        <v>971</v>
      </c>
      <c r="D561" s="48" t="s">
        <v>1035</v>
      </c>
      <c r="E561" s="48" t="s">
        <v>1202</v>
      </c>
      <c r="F561" s="48" t="s">
        <v>1305</v>
      </c>
      <c r="G561" s="48" t="s">
        <v>38</v>
      </c>
      <c r="H561" s="48" t="s">
        <v>39</v>
      </c>
      <c r="I561" s="2" t="s">
        <v>40</v>
      </c>
      <c r="J561" s="2" t="s">
        <v>41</v>
      </c>
      <c r="K561" s="2" t="s">
        <v>42</v>
      </c>
      <c r="L561" s="2" t="s">
        <v>43</v>
      </c>
      <c r="M561" s="2"/>
      <c r="N561" s="29"/>
      <c r="O561" s="2"/>
      <c r="P561" s="2"/>
      <c r="Q561" s="2">
        <f t="shared" si="8"/>
        <v>0</v>
      </c>
    </row>
    <row r="562" spans="1:17" ht="48" x14ac:dyDescent="0.25">
      <c r="A562" s="47" t="s">
        <v>1200</v>
      </c>
      <c r="B562" s="47" t="s">
        <v>1306</v>
      </c>
      <c r="C562" s="48" t="s">
        <v>971</v>
      </c>
      <c r="D562" s="48" t="s">
        <v>1035</v>
      </c>
      <c r="E562" s="48" t="s">
        <v>1202</v>
      </c>
      <c r="F562" s="48" t="s">
        <v>1307</v>
      </c>
      <c r="G562" s="48" t="s">
        <v>162</v>
      </c>
      <c r="H562" s="48" t="s">
        <v>99</v>
      </c>
      <c r="I562" s="2" t="s">
        <v>40</v>
      </c>
      <c r="J562" s="2" t="s">
        <v>41</v>
      </c>
      <c r="K562" s="2" t="s">
        <v>42</v>
      </c>
      <c r="L562" s="2" t="s">
        <v>43</v>
      </c>
      <c r="M562" s="2"/>
      <c r="N562" s="29"/>
      <c r="O562" s="2"/>
      <c r="P562" s="2"/>
      <c r="Q562" s="2">
        <f t="shared" si="8"/>
        <v>0</v>
      </c>
    </row>
    <row r="563" spans="1:17" ht="192" x14ac:dyDescent="0.25">
      <c r="A563" s="47" t="s">
        <v>1200</v>
      </c>
      <c r="B563" s="47" t="s">
        <v>1308</v>
      </c>
      <c r="C563" s="48" t="s">
        <v>971</v>
      </c>
      <c r="D563" s="48" t="s">
        <v>1035</v>
      </c>
      <c r="E563" s="48" t="s">
        <v>1202</v>
      </c>
      <c r="F563" s="48" t="s">
        <v>1309</v>
      </c>
      <c r="G563" s="48" t="s">
        <v>68</v>
      </c>
      <c r="H563" s="48" t="s">
        <v>39</v>
      </c>
      <c r="I563" s="2" t="s">
        <v>40</v>
      </c>
      <c r="J563" s="2" t="s">
        <v>41</v>
      </c>
      <c r="K563" s="2" t="s">
        <v>42</v>
      </c>
      <c r="L563" s="2" t="s">
        <v>43</v>
      </c>
      <c r="M563" s="2"/>
      <c r="N563" s="29"/>
      <c r="O563" s="2"/>
      <c r="P563" s="2"/>
      <c r="Q563" s="2">
        <f t="shared" si="8"/>
        <v>0</v>
      </c>
    </row>
    <row r="564" spans="1:17" ht="72" x14ac:dyDescent="0.25">
      <c r="A564" s="47" t="s">
        <v>1310</v>
      </c>
      <c r="B564" s="47" t="s">
        <v>1311</v>
      </c>
      <c r="C564" s="48" t="s">
        <v>971</v>
      </c>
      <c r="D564" s="48" t="s">
        <v>1035</v>
      </c>
      <c r="E564" s="48" t="s">
        <v>1312</v>
      </c>
      <c r="F564" s="48" t="s">
        <v>1313</v>
      </c>
      <c r="G564" s="48" t="s">
        <v>38</v>
      </c>
      <c r="H564" s="48" t="s">
        <v>39</v>
      </c>
      <c r="I564" s="2" t="s">
        <v>40</v>
      </c>
      <c r="J564" s="2" t="s">
        <v>41</v>
      </c>
      <c r="K564" s="2" t="s">
        <v>42</v>
      </c>
      <c r="L564" s="2" t="s">
        <v>43</v>
      </c>
      <c r="M564" s="2"/>
      <c r="N564" s="29"/>
      <c r="O564" s="2"/>
      <c r="P564" s="2"/>
      <c r="Q564" s="2">
        <f t="shared" si="8"/>
        <v>0</v>
      </c>
    </row>
    <row r="565" spans="1:17" ht="84" x14ac:dyDescent="0.25">
      <c r="A565" s="47" t="s">
        <v>1310</v>
      </c>
      <c r="B565" s="47" t="s">
        <v>1314</v>
      </c>
      <c r="C565" s="48" t="s">
        <v>971</v>
      </c>
      <c r="D565" s="48" t="s">
        <v>1035</v>
      </c>
      <c r="E565" s="48" t="s">
        <v>1312</v>
      </c>
      <c r="F565" s="48" t="s">
        <v>1315</v>
      </c>
      <c r="G565" s="48" t="s">
        <v>38</v>
      </c>
      <c r="H565" s="48" t="s">
        <v>39</v>
      </c>
      <c r="I565" s="2" t="s">
        <v>40</v>
      </c>
      <c r="J565" s="2" t="s">
        <v>41</v>
      </c>
      <c r="K565" s="2" t="s">
        <v>42</v>
      </c>
      <c r="L565" s="2" t="s">
        <v>43</v>
      </c>
      <c r="M565" s="2"/>
      <c r="N565" s="29"/>
      <c r="O565" s="2"/>
      <c r="P565" s="2"/>
      <c r="Q565" s="2">
        <f t="shared" si="8"/>
        <v>0</v>
      </c>
    </row>
    <row r="566" spans="1:17" ht="72" x14ac:dyDescent="0.25">
      <c r="A566" s="47" t="s">
        <v>1310</v>
      </c>
      <c r="B566" s="47" t="s">
        <v>1316</v>
      </c>
      <c r="C566" s="48" t="s">
        <v>971</v>
      </c>
      <c r="D566" s="48" t="s">
        <v>1035</v>
      </c>
      <c r="E566" s="48" t="s">
        <v>1312</v>
      </c>
      <c r="F566" s="48" t="s">
        <v>1317</v>
      </c>
      <c r="G566" s="48" t="s">
        <v>38</v>
      </c>
      <c r="H566" s="48" t="s">
        <v>39</v>
      </c>
      <c r="I566" s="2" t="s">
        <v>40</v>
      </c>
      <c r="J566" s="2" t="s">
        <v>41</v>
      </c>
      <c r="K566" s="2" t="s">
        <v>42</v>
      </c>
      <c r="L566" s="2" t="s">
        <v>43</v>
      </c>
      <c r="M566" s="2"/>
      <c r="N566" s="29"/>
      <c r="O566" s="2"/>
      <c r="P566" s="2"/>
      <c r="Q566" s="2">
        <f t="shared" si="8"/>
        <v>0</v>
      </c>
    </row>
    <row r="567" spans="1:17" ht="108" x14ac:dyDescent="0.25">
      <c r="A567" s="47" t="s">
        <v>1318</v>
      </c>
      <c r="B567" s="47" t="s">
        <v>1319</v>
      </c>
      <c r="C567" s="48" t="s">
        <v>971</v>
      </c>
      <c r="D567" s="48" t="s">
        <v>1035</v>
      </c>
      <c r="E567" s="48" t="s">
        <v>1320</v>
      </c>
      <c r="F567" s="48" t="s">
        <v>1321</v>
      </c>
      <c r="G567" s="48" t="s">
        <v>38</v>
      </c>
      <c r="H567" s="48" t="s">
        <v>39</v>
      </c>
      <c r="I567" s="2" t="s">
        <v>40</v>
      </c>
      <c r="J567" s="2" t="s">
        <v>41</v>
      </c>
      <c r="K567" s="2" t="s">
        <v>42</v>
      </c>
      <c r="L567" s="2" t="s">
        <v>43</v>
      </c>
      <c r="M567" s="2"/>
      <c r="N567" s="29"/>
      <c r="O567" s="2"/>
      <c r="P567" s="2"/>
      <c r="Q567" s="2">
        <f t="shared" si="8"/>
        <v>0</v>
      </c>
    </row>
    <row r="568" spans="1:17" ht="84" x14ac:dyDescent="0.25">
      <c r="A568" s="47" t="s">
        <v>1318</v>
      </c>
      <c r="B568" s="47" t="s">
        <v>1322</v>
      </c>
      <c r="C568" s="48" t="s">
        <v>971</v>
      </c>
      <c r="D568" s="48" t="s">
        <v>1035</v>
      </c>
      <c r="E568" s="48" t="s">
        <v>1320</v>
      </c>
      <c r="F568" s="48" t="s">
        <v>1323</v>
      </c>
      <c r="G568" s="48" t="s">
        <v>38</v>
      </c>
      <c r="H568" s="48" t="s">
        <v>39</v>
      </c>
      <c r="I568" s="2" t="s">
        <v>40</v>
      </c>
      <c r="J568" s="2" t="s">
        <v>41</v>
      </c>
      <c r="K568" s="2" t="s">
        <v>42</v>
      </c>
      <c r="L568" s="2" t="s">
        <v>43</v>
      </c>
      <c r="M568" s="2"/>
      <c r="N568" s="29"/>
      <c r="O568" s="2"/>
      <c r="P568" s="2"/>
      <c r="Q568" s="2">
        <f t="shared" si="8"/>
        <v>0</v>
      </c>
    </row>
    <row r="569" spans="1:17" ht="84" x14ac:dyDescent="0.25">
      <c r="A569" s="47" t="s">
        <v>1318</v>
      </c>
      <c r="B569" s="47" t="s">
        <v>1324</v>
      </c>
      <c r="C569" s="48" t="s">
        <v>971</v>
      </c>
      <c r="D569" s="48" t="s">
        <v>1035</v>
      </c>
      <c r="E569" s="48" t="s">
        <v>1320</v>
      </c>
      <c r="F569" s="48" t="s">
        <v>1325</v>
      </c>
      <c r="G569" s="48" t="s">
        <v>38</v>
      </c>
      <c r="H569" s="48" t="s">
        <v>39</v>
      </c>
      <c r="I569" s="2" t="s">
        <v>40</v>
      </c>
      <c r="J569" s="2" t="s">
        <v>41</v>
      </c>
      <c r="K569" s="2" t="s">
        <v>42</v>
      </c>
      <c r="L569" s="2" t="s">
        <v>43</v>
      </c>
      <c r="M569" s="2"/>
      <c r="N569" s="29"/>
      <c r="O569" s="2"/>
      <c r="P569" s="2"/>
      <c r="Q569" s="2">
        <f t="shared" si="8"/>
        <v>0</v>
      </c>
    </row>
    <row r="570" spans="1:17" ht="84" x14ac:dyDescent="0.25">
      <c r="A570" s="47" t="s">
        <v>1318</v>
      </c>
      <c r="B570" s="47" t="s">
        <v>1326</v>
      </c>
      <c r="C570" s="48" t="s">
        <v>971</v>
      </c>
      <c r="D570" s="48" t="s">
        <v>1035</v>
      </c>
      <c r="E570" s="48" t="s">
        <v>1320</v>
      </c>
      <c r="F570" s="48" t="s">
        <v>1327</v>
      </c>
      <c r="G570" s="48" t="s">
        <v>98</v>
      </c>
      <c r="H570" s="48" t="s">
        <v>99</v>
      </c>
      <c r="I570" s="2" t="s">
        <v>40</v>
      </c>
      <c r="J570" s="2" t="s">
        <v>41</v>
      </c>
      <c r="K570" s="2" t="s">
        <v>42</v>
      </c>
      <c r="L570" s="2" t="s">
        <v>43</v>
      </c>
      <c r="M570" s="2"/>
      <c r="N570" s="29"/>
      <c r="O570" s="2"/>
      <c r="P570" s="2"/>
      <c r="Q570" s="2">
        <f t="shared" si="8"/>
        <v>0</v>
      </c>
    </row>
    <row r="571" spans="1:17" ht="120" x14ac:dyDescent="0.25">
      <c r="A571" s="47" t="s">
        <v>1328</v>
      </c>
      <c r="B571" s="47" t="s">
        <v>1329</v>
      </c>
      <c r="C571" s="48" t="s">
        <v>971</v>
      </c>
      <c r="D571" s="48" t="s">
        <v>1330</v>
      </c>
      <c r="E571" s="48" t="s">
        <v>1331</v>
      </c>
      <c r="F571" s="48" t="s">
        <v>1332</v>
      </c>
      <c r="G571" s="48" t="s">
        <v>38</v>
      </c>
      <c r="H571" s="48" t="s">
        <v>39</v>
      </c>
      <c r="I571" s="2" t="s">
        <v>40</v>
      </c>
      <c r="J571" s="2" t="s">
        <v>41</v>
      </c>
      <c r="K571" s="2" t="s">
        <v>42</v>
      </c>
      <c r="L571" s="2" t="s">
        <v>43</v>
      </c>
      <c r="M571" s="2"/>
      <c r="N571" s="29"/>
      <c r="O571" s="2"/>
      <c r="P571" s="2"/>
      <c r="Q571" s="2">
        <f t="shared" si="8"/>
        <v>0</v>
      </c>
    </row>
    <row r="572" spans="1:17" ht="120" x14ac:dyDescent="0.25">
      <c r="A572" s="47" t="s">
        <v>1328</v>
      </c>
      <c r="B572" s="47" t="s">
        <v>1333</v>
      </c>
      <c r="C572" s="48" t="s">
        <v>971</v>
      </c>
      <c r="D572" s="48" t="s">
        <v>1330</v>
      </c>
      <c r="E572" s="48" t="s">
        <v>1331</v>
      </c>
      <c r="F572" s="48" t="s">
        <v>1334</v>
      </c>
      <c r="G572" s="48" t="s">
        <v>68</v>
      </c>
      <c r="H572" s="48" t="s">
        <v>39</v>
      </c>
      <c r="I572" s="2" t="s">
        <v>40</v>
      </c>
      <c r="J572" s="2" t="s">
        <v>41</v>
      </c>
      <c r="K572" s="2" t="s">
        <v>42</v>
      </c>
      <c r="L572" s="2" t="s">
        <v>43</v>
      </c>
      <c r="M572" s="2"/>
      <c r="N572" s="29"/>
      <c r="O572" s="2"/>
      <c r="P572" s="2"/>
      <c r="Q572" s="2">
        <f t="shared" si="8"/>
        <v>0</v>
      </c>
    </row>
    <row r="573" spans="1:17" ht="144" x14ac:dyDescent="0.25">
      <c r="A573" s="47" t="s">
        <v>1328</v>
      </c>
      <c r="B573" s="47" t="s">
        <v>1335</v>
      </c>
      <c r="C573" s="48" t="s">
        <v>971</v>
      </c>
      <c r="D573" s="48" t="s">
        <v>1330</v>
      </c>
      <c r="E573" s="48" t="s">
        <v>1331</v>
      </c>
      <c r="F573" s="48" t="s">
        <v>1336</v>
      </c>
      <c r="G573" s="48" t="s">
        <v>38</v>
      </c>
      <c r="H573" s="48" t="s">
        <v>39</v>
      </c>
      <c r="I573" s="2" t="s">
        <v>40</v>
      </c>
      <c r="J573" s="2" t="s">
        <v>41</v>
      </c>
      <c r="K573" s="2" t="s">
        <v>42</v>
      </c>
      <c r="L573" s="2" t="s">
        <v>43</v>
      </c>
      <c r="M573" s="2"/>
      <c r="N573" s="29"/>
      <c r="O573" s="2"/>
      <c r="P573" s="2"/>
      <c r="Q573" s="2">
        <f t="shared" si="8"/>
        <v>0</v>
      </c>
    </row>
    <row r="574" spans="1:17" ht="120" x14ac:dyDescent="0.25">
      <c r="A574" s="47" t="s">
        <v>1328</v>
      </c>
      <c r="B574" s="47" t="s">
        <v>1337</v>
      </c>
      <c r="C574" s="48" t="s">
        <v>971</v>
      </c>
      <c r="D574" s="48" t="s">
        <v>1330</v>
      </c>
      <c r="E574" s="48" t="s">
        <v>1331</v>
      </c>
      <c r="F574" s="48" t="s">
        <v>1338</v>
      </c>
      <c r="G574" s="48" t="s">
        <v>38</v>
      </c>
      <c r="H574" s="48" t="s">
        <v>39</v>
      </c>
      <c r="I574" s="2" t="s">
        <v>40</v>
      </c>
      <c r="J574" s="2" t="s">
        <v>41</v>
      </c>
      <c r="K574" s="2" t="s">
        <v>42</v>
      </c>
      <c r="L574" s="2" t="s">
        <v>43</v>
      </c>
      <c r="M574" s="2"/>
      <c r="N574" s="29"/>
      <c r="O574" s="2"/>
      <c r="P574" s="2"/>
      <c r="Q574" s="2">
        <f t="shared" si="8"/>
        <v>0</v>
      </c>
    </row>
    <row r="575" spans="1:17" ht="120" x14ac:dyDescent="0.25">
      <c r="A575" s="47" t="s">
        <v>1328</v>
      </c>
      <c r="B575" s="47" t="s">
        <v>1339</v>
      </c>
      <c r="C575" s="48" t="s">
        <v>971</v>
      </c>
      <c r="D575" s="48" t="s">
        <v>1330</v>
      </c>
      <c r="E575" s="48" t="s">
        <v>1331</v>
      </c>
      <c r="F575" s="48" t="s">
        <v>1340</v>
      </c>
      <c r="G575" s="48" t="s">
        <v>38</v>
      </c>
      <c r="H575" s="48" t="s">
        <v>39</v>
      </c>
      <c r="I575" s="2" t="s">
        <v>40</v>
      </c>
      <c r="J575" s="2" t="s">
        <v>41</v>
      </c>
      <c r="K575" s="2" t="s">
        <v>42</v>
      </c>
      <c r="L575" s="2" t="s">
        <v>43</v>
      </c>
      <c r="M575" s="2"/>
      <c r="N575" s="29"/>
      <c r="O575" s="2"/>
      <c r="P575" s="2"/>
      <c r="Q575" s="2">
        <f t="shared" si="8"/>
        <v>0</v>
      </c>
    </row>
    <row r="576" spans="1:17" ht="120" x14ac:dyDescent="0.25">
      <c r="A576" s="47" t="s">
        <v>1328</v>
      </c>
      <c r="B576" s="47" t="s">
        <v>1341</v>
      </c>
      <c r="C576" s="48" t="s">
        <v>971</v>
      </c>
      <c r="D576" s="48" t="s">
        <v>1330</v>
      </c>
      <c r="E576" s="48" t="s">
        <v>1331</v>
      </c>
      <c r="F576" s="48" t="s">
        <v>1342</v>
      </c>
      <c r="G576" s="48" t="s">
        <v>38</v>
      </c>
      <c r="H576" s="48" t="s">
        <v>39</v>
      </c>
      <c r="I576" s="2" t="s">
        <v>40</v>
      </c>
      <c r="J576" s="2" t="s">
        <v>41</v>
      </c>
      <c r="K576" s="2" t="s">
        <v>42</v>
      </c>
      <c r="L576" s="2" t="s">
        <v>43</v>
      </c>
      <c r="M576" s="2"/>
      <c r="N576" s="29"/>
      <c r="O576" s="2"/>
      <c r="P576" s="2"/>
      <c r="Q576" s="2">
        <f t="shared" si="8"/>
        <v>0</v>
      </c>
    </row>
    <row r="577" spans="1:17" ht="120" x14ac:dyDescent="0.25">
      <c r="A577" s="47" t="s">
        <v>1328</v>
      </c>
      <c r="B577" s="47" t="s">
        <v>1343</v>
      </c>
      <c r="C577" s="48" t="s">
        <v>971</v>
      </c>
      <c r="D577" s="48" t="s">
        <v>1330</v>
      </c>
      <c r="E577" s="48" t="s">
        <v>1331</v>
      </c>
      <c r="F577" s="48" t="s">
        <v>1344</v>
      </c>
      <c r="G577" s="48" t="s">
        <v>38</v>
      </c>
      <c r="H577" s="48" t="s">
        <v>39</v>
      </c>
      <c r="I577" s="2" t="s">
        <v>40</v>
      </c>
      <c r="J577" s="2" t="s">
        <v>41</v>
      </c>
      <c r="K577" s="2" t="s">
        <v>42</v>
      </c>
      <c r="L577" s="2" t="s">
        <v>43</v>
      </c>
      <c r="M577" s="2"/>
      <c r="N577" s="29"/>
      <c r="O577" s="2"/>
      <c r="P577" s="2"/>
      <c r="Q577" s="2">
        <f t="shared" si="8"/>
        <v>0</v>
      </c>
    </row>
    <row r="578" spans="1:17" ht="120" x14ac:dyDescent="0.25">
      <c r="A578" s="47" t="s">
        <v>1328</v>
      </c>
      <c r="B578" s="47" t="s">
        <v>1345</v>
      </c>
      <c r="C578" s="48" t="s">
        <v>971</v>
      </c>
      <c r="D578" s="48" t="s">
        <v>1330</v>
      </c>
      <c r="E578" s="48" t="s">
        <v>1331</v>
      </c>
      <c r="F578" s="48" t="s">
        <v>1346</v>
      </c>
      <c r="G578" s="48" t="s">
        <v>38</v>
      </c>
      <c r="H578" s="48" t="s">
        <v>39</v>
      </c>
      <c r="I578" s="2" t="s">
        <v>40</v>
      </c>
      <c r="J578" s="2" t="s">
        <v>41</v>
      </c>
      <c r="K578" s="2" t="s">
        <v>42</v>
      </c>
      <c r="L578" s="2" t="s">
        <v>43</v>
      </c>
      <c r="M578" s="2"/>
      <c r="N578" s="29"/>
      <c r="O578" s="2"/>
      <c r="P578" s="2"/>
      <c r="Q578" s="2">
        <f t="shared" si="8"/>
        <v>0</v>
      </c>
    </row>
    <row r="579" spans="1:17" ht="120" x14ac:dyDescent="0.25">
      <c r="A579" s="47" t="s">
        <v>1328</v>
      </c>
      <c r="B579" s="47" t="s">
        <v>1347</v>
      </c>
      <c r="C579" s="48" t="s">
        <v>971</v>
      </c>
      <c r="D579" s="48" t="s">
        <v>1330</v>
      </c>
      <c r="E579" s="48" t="s">
        <v>1331</v>
      </c>
      <c r="F579" s="48" t="s">
        <v>1348</v>
      </c>
      <c r="G579" s="48" t="s">
        <v>38</v>
      </c>
      <c r="H579" s="48" t="s">
        <v>39</v>
      </c>
      <c r="I579" s="2" t="s">
        <v>40</v>
      </c>
      <c r="J579" s="2" t="s">
        <v>41</v>
      </c>
      <c r="K579" s="2" t="s">
        <v>42</v>
      </c>
      <c r="L579" s="2" t="s">
        <v>43</v>
      </c>
      <c r="M579" s="2"/>
      <c r="N579" s="29"/>
      <c r="O579" s="2"/>
      <c r="P579" s="2"/>
      <c r="Q579" s="2">
        <f t="shared" si="8"/>
        <v>0</v>
      </c>
    </row>
    <row r="580" spans="1:17" ht="120" x14ac:dyDescent="0.25">
      <c r="A580" s="47" t="s">
        <v>1328</v>
      </c>
      <c r="B580" s="47" t="s">
        <v>1349</v>
      </c>
      <c r="C580" s="48" t="s">
        <v>971</v>
      </c>
      <c r="D580" s="48" t="s">
        <v>1330</v>
      </c>
      <c r="E580" s="48" t="s">
        <v>1331</v>
      </c>
      <c r="F580" s="48" t="s">
        <v>1350</v>
      </c>
      <c r="G580" s="48" t="s">
        <v>38</v>
      </c>
      <c r="H580" s="48" t="s">
        <v>39</v>
      </c>
      <c r="I580" s="2" t="s">
        <v>40</v>
      </c>
      <c r="J580" s="2" t="s">
        <v>41</v>
      </c>
      <c r="K580" s="2" t="s">
        <v>42</v>
      </c>
      <c r="L580" s="2" t="s">
        <v>43</v>
      </c>
      <c r="M580" s="2"/>
      <c r="N580" s="29"/>
      <c r="O580" s="2"/>
      <c r="P580" s="2"/>
      <c r="Q580" s="2">
        <f t="shared" si="8"/>
        <v>0</v>
      </c>
    </row>
    <row r="581" spans="1:17" ht="120" x14ac:dyDescent="0.25">
      <c r="A581" s="47" t="s">
        <v>1328</v>
      </c>
      <c r="B581" s="47" t="s">
        <v>1351</v>
      </c>
      <c r="C581" s="48" t="s">
        <v>971</v>
      </c>
      <c r="D581" s="48" t="s">
        <v>1330</v>
      </c>
      <c r="E581" s="48" t="s">
        <v>1331</v>
      </c>
      <c r="F581" s="48" t="s">
        <v>1352</v>
      </c>
      <c r="G581" s="48" t="s">
        <v>38</v>
      </c>
      <c r="H581" s="48" t="s">
        <v>39</v>
      </c>
      <c r="I581" s="2" t="s">
        <v>40</v>
      </c>
      <c r="J581" s="2" t="s">
        <v>41</v>
      </c>
      <c r="K581" s="2" t="s">
        <v>42</v>
      </c>
      <c r="L581" s="2" t="s">
        <v>43</v>
      </c>
      <c r="M581" s="2"/>
      <c r="N581" s="29"/>
      <c r="O581" s="2"/>
      <c r="P581" s="2"/>
      <c r="Q581" s="2">
        <f t="shared" si="8"/>
        <v>0</v>
      </c>
    </row>
    <row r="582" spans="1:17" ht="120" x14ac:dyDescent="0.25">
      <c r="A582" s="47" t="s">
        <v>1328</v>
      </c>
      <c r="B582" s="47" t="s">
        <v>1353</v>
      </c>
      <c r="C582" s="48" t="s">
        <v>971</v>
      </c>
      <c r="D582" s="48" t="s">
        <v>1330</v>
      </c>
      <c r="E582" s="48" t="s">
        <v>1331</v>
      </c>
      <c r="F582" s="48" t="s">
        <v>1354</v>
      </c>
      <c r="G582" s="48" t="s">
        <v>38</v>
      </c>
      <c r="H582" s="48" t="s">
        <v>39</v>
      </c>
      <c r="I582" s="2" t="s">
        <v>40</v>
      </c>
      <c r="J582" s="2" t="s">
        <v>41</v>
      </c>
      <c r="K582" s="2" t="s">
        <v>42</v>
      </c>
      <c r="L582" s="2" t="s">
        <v>43</v>
      </c>
      <c r="M582" s="2"/>
      <c r="N582" s="29"/>
      <c r="O582" s="2"/>
      <c r="P582" s="2"/>
      <c r="Q582" s="2">
        <f t="shared" si="8"/>
        <v>0</v>
      </c>
    </row>
    <row r="583" spans="1:17" ht="120" x14ac:dyDescent="0.25">
      <c r="A583" s="47" t="s">
        <v>1328</v>
      </c>
      <c r="B583" s="47" t="s">
        <v>1355</v>
      </c>
      <c r="C583" s="48" t="s">
        <v>971</v>
      </c>
      <c r="D583" s="48" t="s">
        <v>1330</v>
      </c>
      <c r="E583" s="48" t="s">
        <v>1331</v>
      </c>
      <c r="F583" s="48" t="s">
        <v>1356</v>
      </c>
      <c r="G583" s="48" t="s">
        <v>38</v>
      </c>
      <c r="H583" s="48" t="s">
        <v>39</v>
      </c>
      <c r="I583" s="2" t="s">
        <v>40</v>
      </c>
      <c r="J583" s="2" t="s">
        <v>41</v>
      </c>
      <c r="K583" s="2" t="s">
        <v>42</v>
      </c>
      <c r="L583" s="2" t="s">
        <v>43</v>
      </c>
      <c r="M583" s="2"/>
      <c r="N583" s="29"/>
      <c r="O583" s="2"/>
      <c r="P583" s="2"/>
      <c r="Q583" s="2">
        <f t="shared" ref="Q583:Q647" si="9">IF(M583="B-Out of the Box",5,IF(AND(M583="C-Update to code",N583="L (0-40 hrs)"),3.5,IF(AND(M583="C-Update to code",N583="H (41+ hrs)"),2,IF(AND(M583="C-Update to code",N583=""),2,IF(M583="T-Third-party software integration required",1,IF(M583="U-Unable to meet the requirement",0,0))))))</f>
        <v>0</v>
      </c>
    </row>
    <row r="584" spans="1:17" s="67" customFormat="1" ht="120" x14ac:dyDescent="0.25">
      <c r="A584" s="64" t="s">
        <v>1328</v>
      </c>
      <c r="B584" s="64" t="s">
        <v>1860</v>
      </c>
      <c r="C584" s="49" t="s">
        <v>971</v>
      </c>
      <c r="D584" s="49" t="s">
        <v>1330</v>
      </c>
      <c r="E584" s="49" t="s">
        <v>1331</v>
      </c>
      <c r="F584" s="49" t="s">
        <v>1861</v>
      </c>
      <c r="G584" s="49" t="s">
        <v>38</v>
      </c>
      <c r="H584" s="49" t="s">
        <v>39</v>
      </c>
      <c r="I584" s="65" t="s">
        <v>40</v>
      </c>
      <c r="J584" s="65" t="s">
        <v>41</v>
      </c>
      <c r="K584" s="65" t="s">
        <v>42</v>
      </c>
      <c r="L584" s="65" t="s">
        <v>43</v>
      </c>
      <c r="M584" s="65"/>
      <c r="N584" s="66"/>
      <c r="O584" s="65"/>
      <c r="P584" s="65"/>
      <c r="Q584" s="65">
        <f>IF(M584="B-Out of the Box",5,IF(AND(M584="C-Update to code",N584="L (0-40 hrs)"),3.5,IF(AND(M584="C-Update to code",N584="H (41+ hrs)"),2,IF(AND(M584="C-Update to code",N584=""),2,IF(M584="T-Third-party software integration required",1,IF(M584="U-Unable to meet the requirement",0,0))))))</f>
        <v>0</v>
      </c>
    </row>
    <row r="585" spans="1:17" ht="84" x14ac:dyDescent="0.25">
      <c r="A585" s="47" t="s">
        <v>1357</v>
      </c>
      <c r="B585" s="47" t="s">
        <v>1358</v>
      </c>
      <c r="C585" s="48" t="s">
        <v>971</v>
      </c>
      <c r="D585" s="48" t="s">
        <v>1330</v>
      </c>
      <c r="E585" s="48" t="s">
        <v>1359</v>
      </c>
      <c r="F585" s="48" t="s">
        <v>1360</v>
      </c>
      <c r="G585" s="48" t="s">
        <v>38</v>
      </c>
      <c r="H585" s="48" t="s">
        <v>39</v>
      </c>
      <c r="I585" s="2" t="s">
        <v>40</v>
      </c>
      <c r="J585" s="2" t="s">
        <v>41</v>
      </c>
      <c r="K585" s="2" t="s">
        <v>42</v>
      </c>
      <c r="L585" s="2" t="s">
        <v>43</v>
      </c>
      <c r="M585" s="2"/>
      <c r="N585" s="29"/>
      <c r="O585" s="2"/>
      <c r="P585" s="2"/>
      <c r="Q585" s="2">
        <f t="shared" si="9"/>
        <v>0</v>
      </c>
    </row>
    <row r="586" spans="1:17" ht="96" x14ac:dyDescent="0.25">
      <c r="A586" s="47" t="s">
        <v>1357</v>
      </c>
      <c r="B586" s="47" t="s">
        <v>1361</v>
      </c>
      <c r="C586" s="48" t="s">
        <v>971</v>
      </c>
      <c r="D586" s="48" t="s">
        <v>1330</v>
      </c>
      <c r="E586" s="48" t="s">
        <v>1359</v>
      </c>
      <c r="F586" s="48" t="s">
        <v>1362</v>
      </c>
      <c r="G586" s="48" t="s">
        <v>38</v>
      </c>
      <c r="H586" s="48" t="s">
        <v>39</v>
      </c>
      <c r="I586" s="2" t="s">
        <v>40</v>
      </c>
      <c r="J586" s="2" t="s">
        <v>41</v>
      </c>
      <c r="K586" s="2" t="s">
        <v>42</v>
      </c>
      <c r="L586" s="2" t="s">
        <v>43</v>
      </c>
      <c r="M586" s="2"/>
      <c r="N586" s="29"/>
      <c r="O586" s="2"/>
      <c r="P586" s="2"/>
      <c r="Q586" s="2">
        <f t="shared" si="9"/>
        <v>0</v>
      </c>
    </row>
    <row r="587" spans="1:17" ht="84" x14ac:dyDescent="0.25">
      <c r="A587" s="47" t="s">
        <v>1357</v>
      </c>
      <c r="B587" s="47" t="s">
        <v>1363</v>
      </c>
      <c r="C587" s="48" t="s">
        <v>971</v>
      </c>
      <c r="D587" s="48" t="s">
        <v>1330</v>
      </c>
      <c r="E587" s="48" t="s">
        <v>1359</v>
      </c>
      <c r="F587" s="48" t="s">
        <v>1364</v>
      </c>
      <c r="G587" s="48" t="s">
        <v>38</v>
      </c>
      <c r="H587" s="48" t="s">
        <v>39</v>
      </c>
      <c r="I587" s="2" t="s">
        <v>40</v>
      </c>
      <c r="J587" s="2" t="s">
        <v>41</v>
      </c>
      <c r="K587" s="2" t="s">
        <v>42</v>
      </c>
      <c r="L587" s="2" t="s">
        <v>43</v>
      </c>
      <c r="M587" s="2"/>
      <c r="N587" s="29"/>
      <c r="O587" s="2"/>
      <c r="P587" s="2"/>
      <c r="Q587" s="2">
        <f t="shared" si="9"/>
        <v>0</v>
      </c>
    </row>
    <row r="588" spans="1:17" ht="84" x14ac:dyDescent="0.25">
      <c r="A588" s="47" t="s">
        <v>1357</v>
      </c>
      <c r="B588" s="47" t="s">
        <v>1365</v>
      </c>
      <c r="C588" s="48" t="s">
        <v>971</v>
      </c>
      <c r="D588" s="48" t="s">
        <v>1330</v>
      </c>
      <c r="E588" s="48" t="s">
        <v>1359</v>
      </c>
      <c r="F588" s="48" t="s">
        <v>1366</v>
      </c>
      <c r="G588" s="48" t="s">
        <v>68</v>
      </c>
      <c r="H588" s="48" t="s">
        <v>39</v>
      </c>
      <c r="I588" s="2" t="s">
        <v>40</v>
      </c>
      <c r="J588" s="2" t="s">
        <v>41</v>
      </c>
      <c r="K588" s="2" t="s">
        <v>42</v>
      </c>
      <c r="L588" s="2" t="s">
        <v>43</v>
      </c>
      <c r="M588" s="2"/>
      <c r="N588" s="29"/>
      <c r="O588" s="2"/>
      <c r="P588" s="2"/>
      <c r="Q588" s="2">
        <f t="shared" si="9"/>
        <v>0</v>
      </c>
    </row>
    <row r="589" spans="1:17" ht="84" x14ac:dyDescent="0.25">
      <c r="A589" s="47" t="s">
        <v>1357</v>
      </c>
      <c r="B589" s="47" t="s">
        <v>1367</v>
      </c>
      <c r="C589" s="48" t="s">
        <v>971</v>
      </c>
      <c r="D589" s="48" t="s">
        <v>1330</v>
      </c>
      <c r="E589" s="48" t="s">
        <v>1359</v>
      </c>
      <c r="F589" s="48" t="s">
        <v>1368</v>
      </c>
      <c r="G589" s="48" t="s">
        <v>38</v>
      </c>
      <c r="H589" s="48" t="s">
        <v>39</v>
      </c>
      <c r="I589" s="2" t="s">
        <v>40</v>
      </c>
      <c r="J589" s="2" t="s">
        <v>41</v>
      </c>
      <c r="K589" s="2" t="s">
        <v>42</v>
      </c>
      <c r="L589" s="2" t="s">
        <v>43</v>
      </c>
      <c r="M589" s="2"/>
      <c r="N589" s="29"/>
      <c r="O589" s="2"/>
      <c r="P589" s="2"/>
      <c r="Q589" s="2">
        <f t="shared" si="9"/>
        <v>0</v>
      </c>
    </row>
    <row r="590" spans="1:17" ht="96" x14ac:dyDescent="0.25">
      <c r="A590" s="47" t="s">
        <v>1357</v>
      </c>
      <c r="B590" s="47" t="s">
        <v>1369</v>
      </c>
      <c r="C590" s="48" t="s">
        <v>971</v>
      </c>
      <c r="D590" s="48" t="s">
        <v>1330</v>
      </c>
      <c r="E590" s="48" t="s">
        <v>1359</v>
      </c>
      <c r="F590" s="48" t="s">
        <v>1370</v>
      </c>
      <c r="G590" s="48" t="s">
        <v>381</v>
      </c>
      <c r="H590" s="48" t="s">
        <v>39</v>
      </c>
      <c r="I590" s="2" t="s">
        <v>40</v>
      </c>
      <c r="J590" s="2" t="s">
        <v>41</v>
      </c>
      <c r="K590" s="2" t="s">
        <v>42</v>
      </c>
      <c r="L590" s="2" t="s">
        <v>43</v>
      </c>
      <c r="M590" s="2"/>
      <c r="N590" s="29"/>
      <c r="O590" s="2"/>
      <c r="P590" s="2"/>
      <c r="Q590" s="2">
        <f t="shared" si="9"/>
        <v>0</v>
      </c>
    </row>
    <row r="591" spans="1:17" ht="84" x14ac:dyDescent="0.25">
      <c r="A591" s="47" t="s">
        <v>1357</v>
      </c>
      <c r="B591" s="47" t="s">
        <v>1371</v>
      </c>
      <c r="C591" s="48" t="s">
        <v>971</v>
      </c>
      <c r="D591" s="48" t="s">
        <v>1330</v>
      </c>
      <c r="E591" s="48" t="s">
        <v>1359</v>
      </c>
      <c r="F591" s="48" t="s">
        <v>1372</v>
      </c>
      <c r="G591" s="48" t="s">
        <v>381</v>
      </c>
      <c r="H591" s="48" t="s">
        <v>39</v>
      </c>
      <c r="I591" s="2" t="s">
        <v>40</v>
      </c>
      <c r="J591" s="2" t="s">
        <v>41</v>
      </c>
      <c r="K591" s="2" t="s">
        <v>42</v>
      </c>
      <c r="L591" s="2" t="s">
        <v>43</v>
      </c>
      <c r="M591" s="2"/>
      <c r="N591" s="29"/>
      <c r="O591" s="2"/>
      <c r="P591" s="2"/>
      <c r="Q591" s="2">
        <f t="shared" si="9"/>
        <v>0</v>
      </c>
    </row>
    <row r="592" spans="1:17" ht="108" x14ac:dyDescent="0.25">
      <c r="A592" s="47" t="s">
        <v>1357</v>
      </c>
      <c r="B592" s="47" t="s">
        <v>1373</v>
      </c>
      <c r="C592" s="48" t="s">
        <v>971</v>
      </c>
      <c r="D592" s="48" t="s">
        <v>1330</v>
      </c>
      <c r="E592" s="48" t="s">
        <v>1359</v>
      </c>
      <c r="F592" s="48" t="s">
        <v>1374</v>
      </c>
      <c r="G592" s="48" t="s">
        <v>38</v>
      </c>
      <c r="H592" s="48" t="s">
        <v>39</v>
      </c>
      <c r="I592" s="2" t="s">
        <v>40</v>
      </c>
      <c r="J592" s="2" t="s">
        <v>41</v>
      </c>
      <c r="K592" s="2" t="s">
        <v>42</v>
      </c>
      <c r="L592" s="2" t="s">
        <v>43</v>
      </c>
      <c r="M592" s="2"/>
      <c r="N592" s="29"/>
      <c r="O592" s="2"/>
      <c r="P592" s="2"/>
      <c r="Q592" s="2">
        <f t="shared" si="9"/>
        <v>0</v>
      </c>
    </row>
    <row r="593" spans="1:17" ht="84" x14ac:dyDescent="0.25">
      <c r="A593" s="47" t="s">
        <v>1357</v>
      </c>
      <c r="B593" s="47" t="s">
        <v>1375</v>
      </c>
      <c r="C593" s="48" t="s">
        <v>971</v>
      </c>
      <c r="D593" s="48" t="s">
        <v>1330</v>
      </c>
      <c r="E593" s="48" t="s">
        <v>1359</v>
      </c>
      <c r="F593" s="48" t="s">
        <v>1376</v>
      </c>
      <c r="G593" s="48" t="s">
        <v>38</v>
      </c>
      <c r="H593" s="48" t="s">
        <v>39</v>
      </c>
      <c r="I593" s="2" t="s">
        <v>40</v>
      </c>
      <c r="J593" s="2" t="s">
        <v>41</v>
      </c>
      <c r="K593" s="2" t="s">
        <v>42</v>
      </c>
      <c r="L593" s="2" t="s">
        <v>43</v>
      </c>
      <c r="M593" s="2"/>
      <c r="N593" s="29"/>
      <c r="O593" s="2"/>
      <c r="P593" s="2"/>
      <c r="Q593" s="2">
        <f t="shared" si="9"/>
        <v>0</v>
      </c>
    </row>
    <row r="594" spans="1:17" ht="84" x14ac:dyDescent="0.25">
      <c r="A594" s="47" t="s">
        <v>1357</v>
      </c>
      <c r="B594" s="47" t="s">
        <v>1377</v>
      </c>
      <c r="C594" s="48" t="s">
        <v>971</v>
      </c>
      <c r="D594" s="48" t="s">
        <v>1330</v>
      </c>
      <c r="E594" s="48" t="s">
        <v>1359</v>
      </c>
      <c r="F594" s="48" t="s">
        <v>1360</v>
      </c>
      <c r="G594" s="48" t="s">
        <v>38</v>
      </c>
      <c r="H594" s="48" t="s">
        <v>39</v>
      </c>
      <c r="I594" s="2" t="s">
        <v>40</v>
      </c>
      <c r="J594" s="2" t="s">
        <v>41</v>
      </c>
      <c r="K594" s="2" t="s">
        <v>42</v>
      </c>
      <c r="L594" s="2" t="s">
        <v>43</v>
      </c>
      <c r="M594" s="2"/>
      <c r="N594" s="29"/>
      <c r="O594" s="2"/>
      <c r="P594" s="2"/>
      <c r="Q594" s="2">
        <f t="shared" si="9"/>
        <v>0</v>
      </c>
    </row>
    <row r="595" spans="1:17" ht="108" x14ac:dyDescent="0.25">
      <c r="A595" s="47" t="s">
        <v>1357</v>
      </c>
      <c r="B595" s="47" t="s">
        <v>1378</v>
      </c>
      <c r="C595" s="48" t="s">
        <v>971</v>
      </c>
      <c r="D595" s="48" t="s">
        <v>1330</v>
      </c>
      <c r="E595" s="48" t="s">
        <v>1359</v>
      </c>
      <c r="F595" s="48" t="s">
        <v>1379</v>
      </c>
      <c r="G595" s="48" t="s">
        <v>38</v>
      </c>
      <c r="H595" s="48" t="s">
        <v>39</v>
      </c>
      <c r="I595" s="2" t="s">
        <v>40</v>
      </c>
      <c r="J595" s="2" t="s">
        <v>41</v>
      </c>
      <c r="K595" s="2" t="s">
        <v>42</v>
      </c>
      <c r="L595" s="2" t="s">
        <v>43</v>
      </c>
      <c r="M595" s="2"/>
      <c r="N595" s="29"/>
      <c r="O595" s="2"/>
      <c r="P595" s="2"/>
      <c r="Q595" s="2">
        <f t="shared" si="9"/>
        <v>0</v>
      </c>
    </row>
    <row r="596" spans="1:17" ht="84" x14ac:dyDescent="0.25">
      <c r="A596" s="47" t="s">
        <v>1357</v>
      </c>
      <c r="B596" s="47" t="s">
        <v>1380</v>
      </c>
      <c r="C596" s="48" t="s">
        <v>971</v>
      </c>
      <c r="D596" s="48" t="s">
        <v>1330</v>
      </c>
      <c r="E596" s="48" t="s">
        <v>1359</v>
      </c>
      <c r="F596" s="48" t="s">
        <v>1381</v>
      </c>
      <c r="G596" s="48" t="s">
        <v>38</v>
      </c>
      <c r="H596" s="48" t="s">
        <v>39</v>
      </c>
      <c r="I596" s="2" t="s">
        <v>40</v>
      </c>
      <c r="J596" s="2" t="s">
        <v>41</v>
      </c>
      <c r="K596" s="2" t="s">
        <v>42</v>
      </c>
      <c r="L596" s="2" t="s">
        <v>43</v>
      </c>
      <c r="M596" s="2"/>
      <c r="N596" s="29"/>
      <c r="O596" s="2"/>
      <c r="P596" s="2"/>
      <c r="Q596" s="2">
        <f t="shared" si="9"/>
        <v>0</v>
      </c>
    </row>
    <row r="597" spans="1:17" ht="72" x14ac:dyDescent="0.25">
      <c r="A597" s="47" t="s">
        <v>1382</v>
      </c>
      <c r="B597" s="47" t="s">
        <v>1383</v>
      </c>
      <c r="C597" s="48" t="s">
        <v>971</v>
      </c>
      <c r="D597" s="48" t="s">
        <v>1330</v>
      </c>
      <c r="E597" s="48" t="s">
        <v>1384</v>
      </c>
      <c r="F597" s="48" t="s">
        <v>1385</v>
      </c>
      <c r="G597" s="48" t="s">
        <v>38</v>
      </c>
      <c r="H597" s="48" t="s">
        <v>39</v>
      </c>
      <c r="I597" s="2" t="s">
        <v>40</v>
      </c>
      <c r="J597" s="2" t="s">
        <v>41</v>
      </c>
      <c r="K597" s="2" t="s">
        <v>42</v>
      </c>
      <c r="L597" s="2" t="s">
        <v>43</v>
      </c>
      <c r="M597" s="2"/>
      <c r="N597" s="29"/>
      <c r="O597" s="2"/>
      <c r="P597" s="2"/>
      <c r="Q597" s="2">
        <f t="shared" si="9"/>
        <v>0</v>
      </c>
    </row>
    <row r="598" spans="1:17" ht="72" x14ac:dyDescent="0.25">
      <c r="A598" s="47" t="s">
        <v>1382</v>
      </c>
      <c r="B598" s="47" t="s">
        <v>1386</v>
      </c>
      <c r="C598" s="48" t="s">
        <v>971</v>
      </c>
      <c r="D598" s="48" t="s">
        <v>1330</v>
      </c>
      <c r="E598" s="48" t="s">
        <v>1384</v>
      </c>
      <c r="F598" s="48" t="s">
        <v>1387</v>
      </c>
      <c r="G598" s="48" t="s">
        <v>68</v>
      </c>
      <c r="H598" s="48" t="s">
        <v>39</v>
      </c>
      <c r="I598" s="2" t="s">
        <v>40</v>
      </c>
      <c r="J598" s="2" t="s">
        <v>41</v>
      </c>
      <c r="K598" s="2" t="s">
        <v>42</v>
      </c>
      <c r="L598" s="2" t="s">
        <v>43</v>
      </c>
      <c r="M598" s="2"/>
      <c r="N598" s="29"/>
      <c r="O598" s="2"/>
      <c r="P598" s="2"/>
      <c r="Q598" s="2">
        <f t="shared" si="9"/>
        <v>0</v>
      </c>
    </row>
    <row r="599" spans="1:17" ht="72" x14ac:dyDescent="0.25">
      <c r="A599" s="47" t="s">
        <v>1382</v>
      </c>
      <c r="B599" s="47" t="s">
        <v>1388</v>
      </c>
      <c r="C599" s="48" t="s">
        <v>971</v>
      </c>
      <c r="D599" s="48" t="s">
        <v>1330</v>
      </c>
      <c r="E599" s="48" t="s">
        <v>1384</v>
      </c>
      <c r="F599" s="48" t="s">
        <v>1389</v>
      </c>
      <c r="G599" s="48" t="s">
        <v>381</v>
      </c>
      <c r="H599" s="48" t="s">
        <v>39</v>
      </c>
      <c r="I599" s="2" t="s">
        <v>40</v>
      </c>
      <c r="J599" s="2" t="s">
        <v>41</v>
      </c>
      <c r="K599" s="2" t="s">
        <v>42</v>
      </c>
      <c r="L599" s="2" t="s">
        <v>43</v>
      </c>
      <c r="M599" s="2"/>
      <c r="N599" s="29"/>
      <c r="O599" s="2"/>
      <c r="P599" s="2"/>
      <c r="Q599" s="2">
        <f t="shared" si="9"/>
        <v>0</v>
      </c>
    </row>
    <row r="600" spans="1:17" ht="60" x14ac:dyDescent="0.25">
      <c r="A600" s="47" t="s">
        <v>1382</v>
      </c>
      <c r="B600" s="47" t="s">
        <v>1390</v>
      </c>
      <c r="C600" s="48" t="s">
        <v>971</v>
      </c>
      <c r="D600" s="48" t="s">
        <v>1330</v>
      </c>
      <c r="E600" s="48" t="s">
        <v>1384</v>
      </c>
      <c r="F600" s="48" t="s">
        <v>1391</v>
      </c>
      <c r="G600" s="48" t="s">
        <v>38</v>
      </c>
      <c r="H600" s="48" t="s">
        <v>39</v>
      </c>
      <c r="I600" s="2" t="s">
        <v>40</v>
      </c>
      <c r="J600" s="2" t="s">
        <v>41</v>
      </c>
      <c r="K600" s="2" t="s">
        <v>42</v>
      </c>
      <c r="L600" s="2" t="s">
        <v>43</v>
      </c>
      <c r="M600" s="2"/>
      <c r="N600" s="29"/>
      <c r="O600" s="2"/>
      <c r="P600" s="2"/>
      <c r="Q600" s="2">
        <f t="shared" si="9"/>
        <v>0</v>
      </c>
    </row>
    <row r="601" spans="1:17" ht="84" x14ac:dyDescent="0.25">
      <c r="A601" s="47" t="s">
        <v>1382</v>
      </c>
      <c r="B601" s="47" t="s">
        <v>1392</v>
      </c>
      <c r="C601" s="48" t="s">
        <v>971</v>
      </c>
      <c r="D601" s="48" t="s">
        <v>1330</v>
      </c>
      <c r="E601" s="48" t="s">
        <v>1384</v>
      </c>
      <c r="F601" s="48" t="s">
        <v>1393</v>
      </c>
      <c r="G601" s="48" t="s">
        <v>445</v>
      </c>
      <c r="H601" s="48" t="s">
        <v>39</v>
      </c>
      <c r="I601" s="2" t="s">
        <v>40</v>
      </c>
      <c r="J601" s="2" t="s">
        <v>41</v>
      </c>
      <c r="K601" s="2" t="s">
        <v>42</v>
      </c>
      <c r="L601" s="2" t="s">
        <v>43</v>
      </c>
      <c r="M601" s="2"/>
      <c r="N601" s="29"/>
      <c r="O601" s="2"/>
      <c r="P601" s="2"/>
      <c r="Q601" s="2">
        <f t="shared" si="9"/>
        <v>0</v>
      </c>
    </row>
    <row r="602" spans="1:17" ht="48" x14ac:dyDescent="0.25">
      <c r="A602" s="47" t="s">
        <v>1382</v>
      </c>
      <c r="B602" s="47" t="s">
        <v>1394</v>
      </c>
      <c r="C602" s="48" t="s">
        <v>971</v>
      </c>
      <c r="D602" s="48" t="s">
        <v>1330</v>
      </c>
      <c r="E602" s="48" t="s">
        <v>1384</v>
      </c>
      <c r="F602" s="48" t="s">
        <v>1395</v>
      </c>
      <c r="G602" s="48" t="s">
        <v>68</v>
      </c>
      <c r="H602" s="48" t="s">
        <v>39</v>
      </c>
      <c r="I602" s="2" t="s">
        <v>40</v>
      </c>
      <c r="J602" s="2" t="s">
        <v>41</v>
      </c>
      <c r="K602" s="2" t="s">
        <v>42</v>
      </c>
      <c r="L602" s="2" t="s">
        <v>43</v>
      </c>
      <c r="M602" s="2"/>
      <c r="N602" s="29"/>
      <c r="O602" s="2"/>
      <c r="P602" s="2"/>
      <c r="Q602" s="2">
        <f t="shared" si="9"/>
        <v>0</v>
      </c>
    </row>
    <row r="603" spans="1:17" ht="60" x14ac:dyDescent="0.25">
      <c r="A603" s="47" t="s">
        <v>1382</v>
      </c>
      <c r="B603" s="47" t="s">
        <v>1396</v>
      </c>
      <c r="C603" s="48" t="s">
        <v>971</v>
      </c>
      <c r="D603" s="48" t="s">
        <v>1330</v>
      </c>
      <c r="E603" s="48" t="s">
        <v>1384</v>
      </c>
      <c r="F603" s="48" t="s">
        <v>1397</v>
      </c>
      <c r="G603" s="48" t="s">
        <v>68</v>
      </c>
      <c r="H603" s="48" t="s">
        <v>39</v>
      </c>
      <c r="I603" s="2" t="s">
        <v>40</v>
      </c>
      <c r="J603" s="2" t="s">
        <v>41</v>
      </c>
      <c r="K603" s="2" t="s">
        <v>42</v>
      </c>
      <c r="L603" s="2" t="s">
        <v>43</v>
      </c>
      <c r="M603" s="2"/>
      <c r="N603" s="29"/>
      <c r="O603" s="2"/>
      <c r="P603" s="2"/>
      <c r="Q603" s="2">
        <f t="shared" si="9"/>
        <v>0</v>
      </c>
    </row>
    <row r="604" spans="1:17" ht="84" x14ac:dyDescent="0.25">
      <c r="A604" s="47" t="s">
        <v>1398</v>
      </c>
      <c r="B604" s="47" t="s">
        <v>1399</v>
      </c>
      <c r="C604" s="48" t="s">
        <v>971</v>
      </c>
      <c r="D604" s="48" t="s">
        <v>1330</v>
      </c>
      <c r="E604" s="48" t="s">
        <v>1400</v>
      </c>
      <c r="F604" s="48" t="s">
        <v>1401</v>
      </c>
      <c r="G604" s="48" t="s">
        <v>46</v>
      </c>
      <c r="H604" s="48" t="s">
        <v>46</v>
      </c>
      <c r="I604" s="2" t="s">
        <v>40</v>
      </c>
      <c r="J604" s="2" t="s">
        <v>41</v>
      </c>
      <c r="K604" s="2" t="s">
        <v>42</v>
      </c>
      <c r="L604" s="2" t="s">
        <v>43</v>
      </c>
      <c r="M604" s="2"/>
      <c r="N604" s="29"/>
      <c r="O604" s="2"/>
      <c r="P604" s="2"/>
      <c r="Q604" s="2">
        <f t="shared" si="9"/>
        <v>0</v>
      </c>
    </row>
    <row r="605" spans="1:17" ht="84" x14ac:dyDescent="0.25">
      <c r="A605" s="47" t="s">
        <v>1398</v>
      </c>
      <c r="B605" s="47" t="s">
        <v>1402</v>
      </c>
      <c r="C605" s="48" t="s">
        <v>971</v>
      </c>
      <c r="D605" s="48" t="s">
        <v>1330</v>
      </c>
      <c r="E605" s="48" t="s">
        <v>1400</v>
      </c>
      <c r="F605" s="48" t="s">
        <v>1403</v>
      </c>
      <c r="G605" s="48" t="s">
        <v>381</v>
      </c>
      <c r="H605" s="48" t="s">
        <v>39</v>
      </c>
      <c r="I605" s="2" t="s">
        <v>40</v>
      </c>
      <c r="J605" s="2" t="s">
        <v>41</v>
      </c>
      <c r="K605" s="2" t="s">
        <v>42</v>
      </c>
      <c r="L605" s="2" t="s">
        <v>43</v>
      </c>
      <c r="M605" s="2"/>
      <c r="N605" s="29"/>
      <c r="O605" s="2"/>
      <c r="P605" s="2"/>
      <c r="Q605" s="2">
        <f t="shared" si="9"/>
        <v>0</v>
      </c>
    </row>
    <row r="606" spans="1:17" ht="192" x14ac:dyDescent="0.25">
      <c r="A606" s="47" t="s">
        <v>1398</v>
      </c>
      <c r="B606" s="47" t="s">
        <v>1404</v>
      </c>
      <c r="C606" s="48" t="s">
        <v>971</v>
      </c>
      <c r="D606" s="48" t="s">
        <v>1330</v>
      </c>
      <c r="E606" s="48" t="s">
        <v>1400</v>
      </c>
      <c r="F606" s="48" t="s">
        <v>1405</v>
      </c>
      <c r="G606" s="48" t="s">
        <v>381</v>
      </c>
      <c r="H606" s="48" t="s">
        <v>39</v>
      </c>
      <c r="I606" s="2" t="s">
        <v>40</v>
      </c>
      <c r="J606" s="2" t="s">
        <v>41</v>
      </c>
      <c r="K606" s="2" t="s">
        <v>42</v>
      </c>
      <c r="L606" s="2" t="s">
        <v>43</v>
      </c>
      <c r="M606" s="2"/>
      <c r="N606" s="29"/>
      <c r="O606" s="2"/>
      <c r="P606" s="2"/>
      <c r="Q606" s="2">
        <f t="shared" si="9"/>
        <v>0</v>
      </c>
    </row>
    <row r="607" spans="1:17" ht="96" x14ac:dyDescent="0.25">
      <c r="A607" s="47" t="s">
        <v>1398</v>
      </c>
      <c r="B607" s="47" t="s">
        <v>1406</v>
      </c>
      <c r="C607" s="48" t="s">
        <v>971</v>
      </c>
      <c r="D607" s="48" t="s">
        <v>1330</v>
      </c>
      <c r="E607" s="48" t="s">
        <v>1400</v>
      </c>
      <c r="F607" s="48" t="s">
        <v>1407</v>
      </c>
      <c r="G607" s="48" t="s">
        <v>381</v>
      </c>
      <c r="H607" s="48" t="s">
        <v>39</v>
      </c>
      <c r="I607" s="2" t="s">
        <v>40</v>
      </c>
      <c r="J607" s="2" t="s">
        <v>41</v>
      </c>
      <c r="K607" s="2" t="s">
        <v>42</v>
      </c>
      <c r="L607" s="2" t="s">
        <v>43</v>
      </c>
      <c r="M607" s="2"/>
      <c r="N607" s="29"/>
      <c r="O607" s="2"/>
      <c r="P607" s="2"/>
      <c r="Q607" s="2">
        <f t="shared" si="9"/>
        <v>0</v>
      </c>
    </row>
    <row r="608" spans="1:17" ht="60" x14ac:dyDescent="0.25">
      <c r="A608" s="47" t="s">
        <v>1398</v>
      </c>
      <c r="B608" s="47" t="s">
        <v>1408</v>
      </c>
      <c r="C608" s="48" t="s">
        <v>971</v>
      </c>
      <c r="D608" s="48" t="s">
        <v>1330</v>
      </c>
      <c r="E608" s="48" t="s">
        <v>1400</v>
      </c>
      <c r="F608" s="48" t="s">
        <v>1409</v>
      </c>
      <c r="G608" s="48" t="s">
        <v>38</v>
      </c>
      <c r="H608" s="48" t="s">
        <v>39</v>
      </c>
      <c r="I608" s="2" t="s">
        <v>40</v>
      </c>
      <c r="J608" s="2" t="s">
        <v>41</v>
      </c>
      <c r="K608" s="2" t="s">
        <v>42</v>
      </c>
      <c r="L608" s="2" t="s">
        <v>43</v>
      </c>
      <c r="M608" s="2"/>
      <c r="N608" s="29"/>
      <c r="O608" s="2"/>
      <c r="P608" s="2"/>
      <c r="Q608" s="2">
        <f t="shared" si="9"/>
        <v>0</v>
      </c>
    </row>
    <row r="609" spans="1:17" ht="84" x14ac:dyDescent="0.25">
      <c r="A609" s="47" t="s">
        <v>1398</v>
      </c>
      <c r="B609" s="47" t="s">
        <v>1410</v>
      </c>
      <c r="C609" s="48" t="s">
        <v>971</v>
      </c>
      <c r="D609" s="48" t="s">
        <v>1330</v>
      </c>
      <c r="E609" s="48" t="s">
        <v>1400</v>
      </c>
      <c r="F609" s="48" t="s">
        <v>1411</v>
      </c>
      <c r="G609" s="48" t="s">
        <v>68</v>
      </c>
      <c r="H609" s="48" t="s">
        <v>39</v>
      </c>
      <c r="I609" s="2" t="s">
        <v>40</v>
      </c>
      <c r="J609" s="2" t="s">
        <v>41</v>
      </c>
      <c r="K609" s="2" t="s">
        <v>42</v>
      </c>
      <c r="L609" s="2" t="s">
        <v>43</v>
      </c>
      <c r="M609" s="2"/>
      <c r="N609" s="29"/>
      <c r="O609" s="2"/>
      <c r="P609" s="2"/>
      <c r="Q609" s="2">
        <f t="shared" si="9"/>
        <v>0</v>
      </c>
    </row>
    <row r="610" spans="1:17" ht="96" x14ac:dyDescent="0.25">
      <c r="A610" s="47" t="s">
        <v>1398</v>
      </c>
      <c r="B610" s="47" t="s">
        <v>1412</v>
      </c>
      <c r="C610" s="48" t="s">
        <v>971</v>
      </c>
      <c r="D610" s="48" t="s">
        <v>1330</v>
      </c>
      <c r="E610" s="48" t="s">
        <v>1400</v>
      </c>
      <c r="F610" s="48" t="s">
        <v>1413</v>
      </c>
      <c r="G610" s="48" t="s">
        <v>68</v>
      </c>
      <c r="H610" s="48" t="s">
        <v>39</v>
      </c>
      <c r="I610" s="2" t="s">
        <v>40</v>
      </c>
      <c r="J610" s="2" t="s">
        <v>41</v>
      </c>
      <c r="K610" s="2" t="s">
        <v>42</v>
      </c>
      <c r="L610" s="2" t="s">
        <v>43</v>
      </c>
      <c r="M610" s="2"/>
      <c r="N610" s="29"/>
      <c r="O610" s="2"/>
      <c r="P610" s="2"/>
      <c r="Q610" s="2">
        <f t="shared" si="9"/>
        <v>0</v>
      </c>
    </row>
    <row r="611" spans="1:17" ht="96" x14ac:dyDescent="0.25">
      <c r="A611" s="47" t="s">
        <v>1414</v>
      </c>
      <c r="B611" s="47" t="s">
        <v>1415</v>
      </c>
      <c r="C611" s="48" t="s">
        <v>971</v>
      </c>
      <c r="D611" s="48" t="s">
        <v>1330</v>
      </c>
      <c r="E611" s="48" t="s">
        <v>1416</v>
      </c>
      <c r="F611" s="48" t="s">
        <v>1417</v>
      </c>
      <c r="G611" s="48" t="s">
        <v>38</v>
      </c>
      <c r="H611" s="48" t="s">
        <v>39</v>
      </c>
      <c r="I611" s="2" t="s">
        <v>40</v>
      </c>
      <c r="J611" s="2" t="s">
        <v>41</v>
      </c>
      <c r="K611" s="2" t="s">
        <v>42</v>
      </c>
      <c r="L611" s="2" t="s">
        <v>43</v>
      </c>
      <c r="M611" s="2"/>
      <c r="N611" s="29"/>
      <c r="O611" s="2"/>
      <c r="P611" s="2"/>
      <c r="Q611" s="2">
        <f t="shared" si="9"/>
        <v>0</v>
      </c>
    </row>
    <row r="612" spans="1:17" ht="120" x14ac:dyDescent="0.25">
      <c r="A612" s="47" t="s">
        <v>1414</v>
      </c>
      <c r="B612" s="47" t="s">
        <v>1418</v>
      </c>
      <c r="C612" s="48" t="s">
        <v>971</v>
      </c>
      <c r="D612" s="48" t="s">
        <v>1330</v>
      </c>
      <c r="E612" s="48" t="s">
        <v>1416</v>
      </c>
      <c r="F612" s="48" t="s">
        <v>1419</v>
      </c>
      <c r="G612" s="48" t="s">
        <v>38</v>
      </c>
      <c r="H612" s="48" t="s">
        <v>39</v>
      </c>
      <c r="I612" s="2" t="s">
        <v>40</v>
      </c>
      <c r="J612" s="2" t="s">
        <v>41</v>
      </c>
      <c r="K612" s="2" t="s">
        <v>42</v>
      </c>
      <c r="L612" s="2" t="s">
        <v>43</v>
      </c>
      <c r="M612" s="2"/>
      <c r="N612" s="29"/>
      <c r="O612" s="2"/>
      <c r="P612" s="2"/>
      <c r="Q612" s="2">
        <f t="shared" si="9"/>
        <v>0</v>
      </c>
    </row>
    <row r="613" spans="1:17" ht="144" x14ac:dyDescent="0.25">
      <c r="A613" s="47" t="s">
        <v>1420</v>
      </c>
      <c r="B613" s="47" t="s">
        <v>1421</v>
      </c>
      <c r="C613" s="48" t="s">
        <v>971</v>
      </c>
      <c r="D613" s="48" t="s">
        <v>1330</v>
      </c>
      <c r="E613" s="48" t="s">
        <v>1422</v>
      </c>
      <c r="F613" s="48" t="s">
        <v>1423</v>
      </c>
      <c r="G613" s="48" t="s">
        <v>38</v>
      </c>
      <c r="H613" s="48" t="s">
        <v>39</v>
      </c>
      <c r="I613" s="2" t="s">
        <v>40</v>
      </c>
      <c r="J613" s="2" t="s">
        <v>41</v>
      </c>
      <c r="K613" s="2" t="s">
        <v>42</v>
      </c>
      <c r="L613" s="2" t="s">
        <v>43</v>
      </c>
      <c r="M613" s="2"/>
      <c r="N613" s="29"/>
      <c r="O613" s="2"/>
      <c r="P613" s="2"/>
      <c r="Q613" s="2">
        <f t="shared" si="9"/>
        <v>0</v>
      </c>
    </row>
    <row r="614" spans="1:17" ht="84" x14ac:dyDescent="0.25">
      <c r="A614" s="47" t="s">
        <v>1420</v>
      </c>
      <c r="B614" s="47" t="s">
        <v>1424</v>
      </c>
      <c r="C614" s="48" t="s">
        <v>971</v>
      </c>
      <c r="D614" s="48" t="s">
        <v>1330</v>
      </c>
      <c r="E614" s="48" t="s">
        <v>1422</v>
      </c>
      <c r="F614" s="48" t="s">
        <v>1425</v>
      </c>
      <c r="G614" s="48" t="s">
        <v>38</v>
      </c>
      <c r="H614" s="48" t="s">
        <v>39</v>
      </c>
      <c r="I614" s="2" t="s">
        <v>40</v>
      </c>
      <c r="J614" s="2" t="s">
        <v>41</v>
      </c>
      <c r="K614" s="2" t="s">
        <v>42</v>
      </c>
      <c r="L614" s="2" t="s">
        <v>43</v>
      </c>
      <c r="M614" s="2"/>
      <c r="N614" s="29"/>
      <c r="O614" s="2"/>
      <c r="P614" s="2"/>
      <c r="Q614" s="2">
        <f t="shared" si="9"/>
        <v>0</v>
      </c>
    </row>
    <row r="615" spans="1:17" ht="84" x14ac:dyDescent="0.25">
      <c r="A615" s="47" t="s">
        <v>1420</v>
      </c>
      <c r="B615" s="47" t="s">
        <v>1426</v>
      </c>
      <c r="C615" s="48" t="s">
        <v>971</v>
      </c>
      <c r="D615" s="48" t="s">
        <v>1330</v>
      </c>
      <c r="E615" s="48" t="s">
        <v>1422</v>
      </c>
      <c r="F615" s="48" t="s">
        <v>1427</v>
      </c>
      <c r="G615" s="48" t="s">
        <v>38</v>
      </c>
      <c r="H615" s="48" t="s">
        <v>39</v>
      </c>
      <c r="I615" s="2" t="s">
        <v>40</v>
      </c>
      <c r="J615" s="2" t="s">
        <v>41</v>
      </c>
      <c r="K615" s="2" t="s">
        <v>42</v>
      </c>
      <c r="L615" s="2" t="s">
        <v>43</v>
      </c>
      <c r="M615" s="2"/>
      <c r="N615" s="29"/>
      <c r="O615" s="2"/>
      <c r="P615" s="2"/>
      <c r="Q615" s="2">
        <f t="shared" si="9"/>
        <v>0</v>
      </c>
    </row>
    <row r="616" spans="1:17" ht="96" x14ac:dyDescent="0.25">
      <c r="A616" s="47" t="s">
        <v>1428</v>
      </c>
      <c r="B616" s="47" t="s">
        <v>1429</v>
      </c>
      <c r="C616" s="48" t="s">
        <v>971</v>
      </c>
      <c r="D616" s="48" t="s">
        <v>1430</v>
      </c>
      <c r="E616" s="48" t="s">
        <v>1431</v>
      </c>
      <c r="F616" s="48" t="s">
        <v>1432</v>
      </c>
      <c r="G616" s="48" t="s">
        <v>38</v>
      </c>
      <c r="H616" s="48" t="s">
        <v>39</v>
      </c>
      <c r="I616" s="2" t="s">
        <v>40</v>
      </c>
      <c r="J616" s="2" t="s">
        <v>41</v>
      </c>
      <c r="K616" s="2" t="s">
        <v>42</v>
      </c>
      <c r="L616" s="2" t="s">
        <v>43</v>
      </c>
      <c r="M616" s="2"/>
      <c r="N616" s="29"/>
      <c r="O616" s="2"/>
      <c r="P616" s="2"/>
      <c r="Q616" s="2">
        <f t="shared" si="9"/>
        <v>0</v>
      </c>
    </row>
    <row r="617" spans="1:17" ht="96" x14ac:dyDescent="0.25">
      <c r="A617" s="47" t="s">
        <v>1428</v>
      </c>
      <c r="B617" s="47" t="s">
        <v>1433</v>
      </c>
      <c r="C617" s="48" t="s">
        <v>971</v>
      </c>
      <c r="D617" s="48" t="s">
        <v>1430</v>
      </c>
      <c r="E617" s="48" t="s">
        <v>1431</v>
      </c>
      <c r="F617" s="48" t="s">
        <v>1434</v>
      </c>
      <c r="G617" s="48" t="s">
        <v>68</v>
      </c>
      <c r="H617" s="48" t="s">
        <v>39</v>
      </c>
      <c r="I617" s="2" t="s">
        <v>40</v>
      </c>
      <c r="J617" s="2" t="s">
        <v>41</v>
      </c>
      <c r="K617" s="2" t="s">
        <v>42</v>
      </c>
      <c r="L617" s="2" t="s">
        <v>43</v>
      </c>
      <c r="M617" s="2"/>
      <c r="N617" s="29"/>
      <c r="O617" s="2"/>
      <c r="P617" s="2"/>
      <c r="Q617" s="2">
        <f t="shared" si="9"/>
        <v>0</v>
      </c>
    </row>
    <row r="618" spans="1:17" ht="48" x14ac:dyDescent="0.25">
      <c r="A618" s="47" t="s">
        <v>1428</v>
      </c>
      <c r="B618" s="47" t="s">
        <v>1435</v>
      </c>
      <c r="C618" s="48" t="s">
        <v>971</v>
      </c>
      <c r="D618" s="48" t="s">
        <v>1430</v>
      </c>
      <c r="E618" s="48" t="s">
        <v>1431</v>
      </c>
      <c r="F618" s="48" t="s">
        <v>1436</v>
      </c>
      <c r="G618" s="48" t="s">
        <v>68</v>
      </c>
      <c r="H618" s="48" t="s">
        <v>39</v>
      </c>
      <c r="I618" s="2" t="s">
        <v>40</v>
      </c>
      <c r="J618" s="2" t="s">
        <v>41</v>
      </c>
      <c r="K618" s="2" t="s">
        <v>42</v>
      </c>
      <c r="L618" s="2" t="s">
        <v>43</v>
      </c>
      <c r="M618" s="2"/>
      <c r="N618" s="29"/>
      <c r="O618" s="2"/>
      <c r="P618" s="2"/>
      <c r="Q618" s="2">
        <f t="shared" si="9"/>
        <v>0</v>
      </c>
    </row>
    <row r="619" spans="1:17" ht="72" x14ac:dyDescent="0.25">
      <c r="A619" s="47" t="s">
        <v>1437</v>
      </c>
      <c r="B619" s="47" t="s">
        <v>1438</v>
      </c>
      <c r="C619" s="48" t="s">
        <v>971</v>
      </c>
      <c r="D619" s="48" t="s">
        <v>1430</v>
      </c>
      <c r="E619" s="48" t="s">
        <v>1439</v>
      </c>
      <c r="F619" s="48" t="s">
        <v>1440</v>
      </c>
      <c r="G619" s="48" t="s">
        <v>68</v>
      </c>
      <c r="H619" s="48" t="s">
        <v>39</v>
      </c>
      <c r="I619" s="2" t="s">
        <v>40</v>
      </c>
      <c r="J619" s="2" t="s">
        <v>41</v>
      </c>
      <c r="K619" s="2" t="s">
        <v>42</v>
      </c>
      <c r="L619" s="2" t="s">
        <v>43</v>
      </c>
      <c r="M619" s="2"/>
      <c r="N619" s="29"/>
      <c r="O619" s="2"/>
      <c r="P619" s="2"/>
      <c r="Q619" s="2">
        <f t="shared" si="9"/>
        <v>0</v>
      </c>
    </row>
    <row r="620" spans="1:17" ht="84" x14ac:dyDescent="0.25">
      <c r="A620" s="47" t="s">
        <v>1437</v>
      </c>
      <c r="B620" s="47" t="s">
        <v>1441</v>
      </c>
      <c r="C620" s="48" t="s">
        <v>971</v>
      </c>
      <c r="D620" s="48" t="s">
        <v>1430</v>
      </c>
      <c r="E620" s="48" t="s">
        <v>1439</v>
      </c>
      <c r="F620" s="48" t="s">
        <v>1442</v>
      </c>
      <c r="G620" s="48" t="s">
        <v>68</v>
      </c>
      <c r="H620" s="48" t="s">
        <v>39</v>
      </c>
      <c r="I620" s="2" t="s">
        <v>40</v>
      </c>
      <c r="J620" s="2" t="s">
        <v>41</v>
      </c>
      <c r="K620" s="2" t="s">
        <v>42</v>
      </c>
      <c r="L620" s="2" t="s">
        <v>43</v>
      </c>
      <c r="M620" s="2"/>
      <c r="N620" s="29"/>
      <c r="O620" s="2"/>
      <c r="P620" s="2"/>
      <c r="Q620" s="2">
        <f t="shared" si="9"/>
        <v>0</v>
      </c>
    </row>
    <row r="621" spans="1:17" ht="72" x14ac:dyDescent="0.25">
      <c r="A621" s="47" t="s">
        <v>1437</v>
      </c>
      <c r="B621" s="47" t="s">
        <v>1443</v>
      </c>
      <c r="C621" s="48" t="s">
        <v>971</v>
      </c>
      <c r="D621" s="48" t="s">
        <v>1430</v>
      </c>
      <c r="E621" s="48" t="s">
        <v>1439</v>
      </c>
      <c r="F621" s="48" t="s">
        <v>1444</v>
      </c>
      <c r="G621" s="48" t="s">
        <v>68</v>
      </c>
      <c r="H621" s="48" t="s">
        <v>39</v>
      </c>
      <c r="I621" s="2" t="s">
        <v>40</v>
      </c>
      <c r="J621" s="2" t="s">
        <v>41</v>
      </c>
      <c r="K621" s="2" t="s">
        <v>42</v>
      </c>
      <c r="L621" s="2" t="s">
        <v>43</v>
      </c>
      <c r="M621" s="2"/>
      <c r="N621" s="29"/>
      <c r="O621" s="2"/>
      <c r="P621" s="2"/>
      <c r="Q621" s="2">
        <f t="shared" si="9"/>
        <v>0</v>
      </c>
    </row>
    <row r="622" spans="1:17" ht="48" x14ac:dyDescent="0.25">
      <c r="A622" s="47" t="s">
        <v>1437</v>
      </c>
      <c r="B622" s="47" t="s">
        <v>1445</v>
      </c>
      <c r="C622" s="48" t="s">
        <v>971</v>
      </c>
      <c r="D622" s="48" t="s">
        <v>1430</v>
      </c>
      <c r="E622" s="48" t="s">
        <v>1439</v>
      </c>
      <c r="F622" s="48" t="s">
        <v>1446</v>
      </c>
      <c r="G622" s="48" t="s">
        <v>68</v>
      </c>
      <c r="H622" s="48" t="s">
        <v>39</v>
      </c>
      <c r="I622" s="2" t="s">
        <v>40</v>
      </c>
      <c r="J622" s="2" t="s">
        <v>41</v>
      </c>
      <c r="K622" s="2" t="s">
        <v>42</v>
      </c>
      <c r="L622" s="2" t="s">
        <v>43</v>
      </c>
      <c r="M622" s="2"/>
      <c r="N622" s="29"/>
      <c r="O622" s="2"/>
      <c r="P622" s="2"/>
      <c r="Q622" s="2">
        <f t="shared" si="9"/>
        <v>0</v>
      </c>
    </row>
    <row r="623" spans="1:17" ht="72" x14ac:dyDescent="0.25">
      <c r="A623" s="47" t="s">
        <v>1437</v>
      </c>
      <c r="B623" s="47" t="s">
        <v>1447</v>
      </c>
      <c r="C623" s="48" t="s">
        <v>971</v>
      </c>
      <c r="D623" s="48" t="s">
        <v>1430</v>
      </c>
      <c r="E623" s="48" t="s">
        <v>1439</v>
      </c>
      <c r="F623" s="48" t="s">
        <v>1448</v>
      </c>
      <c r="G623" s="48" t="s">
        <v>38</v>
      </c>
      <c r="H623" s="48" t="s">
        <v>39</v>
      </c>
      <c r="I623" s="2" t="s">
        <v>40</v>
      </c>
      <c r="J623" s="2" t="s">
        <v>41</v>
      </c>
      <c r="K623" s="2" t="s">
        <v>42</v>
      </c>
      <c r="L623" s="2" t="s">
        <v>43</v>
      </c>
      <c r="M623" s="2"/>
      <c r="N623" s="29"/>
      <c r="O623" s="2"/>
      <c r="P623" s="2"/>
      <c r="Q623" s="2">
        <f t="shared" si="9"/>
        <v>0</v>
      </c>
    </row>
    <row r="624" spans="1:17" ht="72" x14ac:dyDescent="0.25">
      <c r="A624" s="47" t="s">
        <v>1437</v>
      </c>
      <c r="B624" s="47" t="s">
        <v>1449</v>
      </c>
      <c r="C624" s="48" t="s">
        <v>971</v>
      </c>
      <c r="D624" s="48" t="s">
        <v>1430</v>
      </c>
      <c r="E624" s="48" t="s">
        <v>1439</v>
      </c>
      <c r="F624" s="48" t="s">
        <v>1450</v>
      </c>
      <c r="G624" s="48" t="s">
        <v>68</v>
      </c>
      <c r="H624" s="48" t="s">
        <v>39</v>
      </c>
      <c r="I624" s="2" t="s">
        <v>40</v>
      </c>
      <c r="J624" s="2" t="s">
        <v>41</v>
      </c>
      <c r="K624" s="2" t="s">
        <v>42</v>
      </c>
      <c r="L624" s="2" t="s">
        <v>43</v>
      </c>
      <c r="M624" s="2"/>
      <c r="N624" s="29"/>
      <c r="O624" s="2"/>
      <c r="P624" s="2"/>
      <c r="Q624" s="2">
        <f t="shared" si="9"/>
        <v>0</v>
      </c>
    </row>
    <row r="625" spans="1:17" ht="72" x14ac:dyDescent="0.25">
      <c r="A625" s="47" t="s">
        <v>1437</v>
      </c>
      <c r="B625" s="47" t="s">
        <v>1451</v>
      </c>
      <c r="C625" s="48" t="s">
        <v>971</v>
      </c>
      <c r="D625" s="48" t="s">
        <v>1430</v>
      </c>
      <c r="E625" s="48" t="s">
        <v>1439</v>
      </c>
      <c r="F625" s="48" t="s">
        <v>1452</v>
      </c>
      <c r="G625" s="48" t="s">
        <v>68</v>
      </c>
      <c r="H625" s="48" t="s">
        <v>39</v>
      </c>
      <c r="I625" s="2" t="s">
        <v>40</v>
      </c>
      <c r="J625" s="2" t="s">
        <v>41</v>
      </c>
      <c r="K625" s="2" t="s">
        <v>42</v>
      </c>
      <c r="L625" s="2" t="s">
        <v>43</v>
      </c>
      <c r="M625" s="2"/>
      <c r="N625" s="29"/>
      <c r="O625" s="2"/>
      <c r="P625" s="2"/>
      <c r="Q625" s="2">
        <f t="shared" si="9"/>
        <v>0</v>
      </c>
    </row>
    <row r="626" spans="1:17" ht="60" x14ac:dyDescent="0.25">
      <c r="A626" s="47" t="s">
        <v>1437</v>
      </c>
      <c r="B626" s="47" t="s">
        <v>1453</v>
      </c>
      <c r="C626" s="48" t="s">
        <v>971</v>
      </c>
      <c r="D626" s="48" t="s">
        <v>1430</v>
      </c>
      <c r="E626" s="48" t="s">
        <v>1439</v>
      </c>
      <c r="F626" s="48" t="s">
        <v>1454</v>
      </c>
      <c r="G626" s="48" t="s">
        <v>68</v>
      </c>
      <c r="H626" s="48" t="s">
        <v>39</v>
      </c>
      <c r="I626" s="2" t="s">
        <v>40</v>
      </c>
      <c r="J626" s="2" t="s">
        <v>41</v>
      </c>
      <c r="K626" s="2" t="s">
        <v>42</v>
      </c>
      <c r="L626" s="2" t="s">
        <v>43</v>
      </c>
      <c r="M626" s="2"/>
      <c r="N626" s="29"/>
      <c r="O626" s="2"/>
      <c r="P626" s="2"/>
      <c r="Q626" s="2">
        <f t="shared" si="9"/>
        <v>0</v>
      </c>
    </row>
    <row r="627" spans="1:17" ht="84" x14ac:dyDescent="0.25">
      <c r="A627" s="47" t="s">
        <v>1437</v>
      </c>
      <c r="B627" s="47" t="s">
        <v>1455</v>
      </c>
      <c r="C627" s="48" t="s">
        <v>971</v>
      </c>
      <c r="D627" s="48" t="s">
        <v>1430</v>
      </c>
      <c r="E627" s="48" t="s">
        <v>1439</v>
      </c>
      <c r="F627" s="49" t="s">
        <v>1456</v>
      </c>
      <c r="G627" s="48" t="s">
        <v>68</v>
      </c>
      <c r="H627" s="48" t="s">
        <v>39</v>
      </c>
      <c r="I627" s="2" t="s">
        <v>40</v>
      </c>
      <c r="J627" s="2" t="s">
        <v>41</v>
      </c>
      <c r="K627" s="2" t="s">
        <v>42</v>
      </c>
      <c r="L627" s="2" t="s">
        <v>43</v>
      </c>
      <c r="M627" s="2"/>
      <c r="N627" s="29"/>
      <c r="O627" s="2"/>
      <c r="P627" s="2"/>
      <c r="Q627" s="2">
        <f t="shared" si="9"/>
        <v>0</v>
      </c>
    </row>
    <row r="628" spans="1:17" ht="60" x14ac:dyDescent="0.25">
      <c r="A628" s="47" t="s">
        <v>1457</v>
      </c>
      <c r="B628" s="47" t="s">
        <v>1458</v>
      </c>
      <c r="C628" s="48" t="s">
        <v>971</v>
      </c>
      <c r="D628" s="48" t="s">
        <v>1430</v>
      </c>
      <c r="E628" s="48" t="s">
        <v>1459</v>
      </c>
      <c r="F628" s="48" t="s">
        <v>1460</v>
      </c>
      <c r="G628" s="48" t="s">
        <v>68</v>
      </c>
      <c r="H628" s="48" t="s">
        <v>39</v>
      </c>
      <c r="I628" s="2" t="s">
        <v>40</v>
      </c>
      <c r="J628" s="2" t="s">
        <v>41</v>
      </c>
      <c r="K628" s="2" t="s">
        <v>42</v>
      </c>
      <c r="L628" s="2" t="s">
        <v>43</v>
      </c>
      <c r="M628" s="2"/>
      <c r="N628" s="29"/>
      <c r="O628" s="2"/>
      <c r="P628" s="2"/>
      <c r="Q628" s="2">
        <f t="shared" si="9"/>
        <v>0</v>
      </c>
    </row>
    <row r="629" spans="1:17" ht="60" x14ac:dyDescent="0.25">
      <c r="A629" s="47" t="s">
        <v>1457</v>
      </c>
      <c r="B629" s="47" t="s">
        <v>1461</v>
      </c>
      <c r="C629" s="48" t="s">
        <v>971</v>
      </c>
      <c r="D629" s="48" t="s">
        <v>1430</v>
      </c>
      <c r="E629" s="48" t="s">
        <v>1459</v>
      </c>
      <c r="F629" s="48" t="s">
        <v>1462</v>
      </c>
      <c r="G629" s="48" t="s">
        <v>68</v>
      </c>
      <c r="H629" s="48" t="s">
        <v>39</v>
      </c>
      <c r="I629" s="2" t="s">
        <v>40</v>
      </c>
      <c r="J629" s="2" t="s">
        <v>41</v>
      </c>
      <c r="K629" s="2" t="s">
        <v>42</v>
      </c>
      <c r="L629" s="2" t="s">
        <v>43</v>
      </c>
      <c r="M629" s="2"/>
      <c r="N629" s="29"/>
      <c r="O629" s="2"/>
      <c r="P629" s="2"/>
      <c r="Q629" s="2">
        <f t="shared" si="9"/>
        <v>0</v>
      </c>
    </row>
    <row r="630" spans="1:17" ht="120" x14ac:dyDescent="0.25">
      <c r="A630" s="47" t="s">
        <v>1463</v>
      </c>
      <c r="B630" s="47" t="s">
        <v>1464</v>
      </c>
      <c r="C630" s="48" t="s">
        <v>971</v>
      </c>
      <c r="D630" s="48" t="s">
        <v>1465</v>
      </c>
      <c r="E630" s="48" t="s">
        <v>1466</v>
      </c>
      <c r="F630" s="48" t="s">
        <v>1467</v>
      </c>
      <c r="G630" s="48" t="s">
        <v>38</v>
      </c>
      <c r="H630" s="48" t="s">
        <v>39</v>
      </c>
      <c r="I630" s="2" t="s">
        <v>40</v>
      </c>
      <c r="J630" s="2" t="s">
        <v>41</v>
      </c>
      <c r="K630" s="2" t="s">
        <v>42</v>
      </c>
      <c r="L630" s="2" t="s">
        <v>43</v>
      </c>
      <c r="M630" s="2"/>
      <c r="N630" s="29"/>
      <c r="O630" s="2"/>
      <c r="P630" s="2"/>
      <c r="Q630" s="2">
        <f t="shared" si="9"/>
        <v>0</v>
      </c>
    </row>
    <row r="631" spans="1:17" ht="60" x14ac:dyDescent="0.25">
      <c r="A631" s="47" t="s">
        <v>1463</v>
      </c>
      <c r="B631" s="47" t="s">
        <v>1468</v>
      </c>
      <c r="C631" s="48" t="s">
        <v>971</v>
      </c>
      <c r="D631" s="48" t="s">
        <v>1465</v>
      </c>
      <c r="E631" s="48" t="s">
        <v>1466</v>
      </c>
      <c r="F631" s="48" t="s">
        <v>1469</v>
      </c>
      <c r="G631" s="48" t="s">
        <v>68</v>
      </c>
      <c r="H631" s="48" t="s">
        <v>39</v>
      </c>
      <c r="I631" s="2" t="s">
        <v>40</v>
      </c>
      <c r="J631" s="2" t="s">
        <v>41</v>
      </c>
      <c r="K631" s="2" t="s">
        <v>42</v>
      </c>
      <c r="L631" s="2" t="s">
        <v>43</v>
      </c>
      <c r="M631" s="2"/>
      <c r="N631" s="29"/>
      <c r="O631" s="2"/>
      <c r="P631" s="2"/>
      <c r="Q631" s="2">
        <f t="shared" si="9"/>
        <v>0</v>
      </c>
    </row>
    <row r="632" spans="1:17" ht="72" x14ac:dyDescent="0.25">
      <c r="A632" s="47" t="s">
        <v>1463</v>
      </c>
      <c r="B632" s="47" t="s">
        <v>1470</v>
      </c>
      <c r="C632" s="48" t="s">
        <v>971</v>
      </c>
      <c r="D632" s="48" t="s">
        <v>1465</v>
      </c>
      <c r="E632" s="48" t="s">
        <v>1466</v>
      </c>
      <c r="F632" s="48" t="s">
        <v>1471</v>
      </c>
      <c r="G632" s="48" t="s">
        <v>38</v>
      </c>
      <c r="H632" s="48" t="s">
        <v>39</v>
      </c>
      <c r="I632" s="2" t="s">
        <v>40</v>
      </c>
      <c r="J632" s="2" t="s">
        <v>41</v>
      </c>
      <c r="K632" s="2" t="s">
        <v>42</v>
      </c>
      <c r="L632" s="2" t="s">
        <v>43</v>
      </c>
      <c r="M632" s="2"/>
      <c r="N632" s="29"/>
      <c r="O632" s="2"/>
      <c r="P632" s="2"/>
      <c r="Q632" s="2">
        <f t="shared" si="9"/>
        <v>0</v>
      </c>
    </row>
    <row r="633" spans="1:17" ht="84" x14ac:dyDescent="0.25">
      <c r="A633" s="47" t="s">
        <v>1463</v>
      </c>
      <c r="B633" s="47" t="s">
        <v>1472</v>
      </c>
      <c r="C633" s="48" t="s">
        <v>971</v>
      </c>
      <c r="D633" s="48" t="s">
        <v>1465</v>
      </c>
      <c r="E633" s="48" t="s">
        <v>1466</v>
      </c>
      <c r="F633" s="48" t="s">
        <v>1473</v>
      </c>
      <c r="G633" s="48" t="s">
        <v>38</v>
      </c>
      <c r="H633" s="48" t="s">
        <v>39</v>
      </c>
      <c r="I633" s="2" t="s">
        <v>40</v>
      </c>
      <c r="J633" s="2" t="s">
        <v>41</v>
      </c>
      <c r="K633" s="2" t="s">
        <v>42</v>
      </c>
      <c r="L633" s="2" t="s">
        <v>43</v>
      </c>
      <c r="M633" s="2"/>
      <c r="N633" s="29"/>
      <c r="O633" s="2"/>
      <c r="P633" s="2"/>
      <c r="Q633" s="2">
        <f t="shared" si="9"/>
        <v>0</v>
      </c>
    </row>
    <row r="634" spans="1:17" ht="96" x14ac:dyDescent="0.25">
      <c r="A634" s="47" t="s">
        <v>1463</v>
      </c>
      <c r="B634" s="47" t="s">
        <v>1474</v>
      </c>
      <c r="C634" s="48" t="s">
        <v>971</v>
      </c>
      <c r="D634" s="48" t="s">
        <v>1465</v>
      </c>
      <c r="E634" s="48" t="s">
        <v>1466</v>
      </c>
      <c r="F634" s="48" t="s">
        <v>1475</v>
      </c>
      <c r="G634" s="48" t="s">
        <v>38</v>
      </c>
      <c r="H634" s="48" t="s">
        <v>39</v>
      </c>
      <c r="I634" s="2" t="s">
        <v>40</v>
      </c>
      <c r="J634" s="2" t="s">
        <v>41</v>
      </c>
      <c r="K634" s="2" t="s">
        <v>42</v>
      </c>
      <c r="L634" s="2" t="s">
        <v>43</v>
      </c>
      <c r="M634" s="2"/>
      <c r="N634" s="29"/>
      <c r="O634" s="2"/>
      <c r="P634" s="2"/>
      <c r="Q634" s="2">
        <f t="shared" si="9"/>
        <v>0</v>
      </c>
    </row>
    <row r="635" spans="1:17" ht="72" x14ac:dyDescent="0.25">
      <c r="A635" s="47" t="s">
        <v>1463</v>
      </c>
      <c r="B635" s="47" t="s">
        <v>1476</v>
      </c>
      <c r="C635" s="48" t="s">
        <v>971</v>
      </c>
      <c r="D635" s="48" t="s">
        <v>1465</v>
      </c>
      <c r="E635" s="48" t="s">
        <v>1466</v>
      </c>
      <c r="F635" s="48" t="s">
        <v>1477</v>
      </c>
      <c r="G635" s="48" t="s">
        <v>38</v>
      </c>
      <c r="H635" s="48" t="s">
        <v>39</v>
      </c>
      <c r="I635" s="2" t="s">
        <v>40</v>
      </c>
      <c r="J635" s="2" t="s">
        <v>41</v>
      </c>
      <c r="K635" s="2" t="s">
        <v>42</v>
      </c>
      <c r="L635" s="2" t="s">
        <v>43</v>
      </c>
      <c r="M635" s="2"/>
      <c r="N635" s="29"/>
      <c r="O635" s="2"/>
      <c r="P635" s="2"/>
      <c r="Q635" s="2">
        <f t="shared" si="9"/>
        <v>0</v>
      </c>
    </row>
    <row r="636" spans="1:17" ht="120" x14ac:dyDescent="0.25">
      <c r="A636" s="47" t="s">
        <v>1463</v>
      </c>
      <c r="B636" s="47" t="s">
        <v>1478</v>
      </c>
      <c r="C636" s="48" t="s">
        <v>971</v>
      </c>
      <c r="D636" s="48" t="s">
        <v>1465</v>
      </c>
      <c r="E636" s="48" t="s">
        <v>1466</v>
      </c>
      <c r="F636" s="48" t="s">
        <v>1479</v>
      </c>
      <c r="G636" s="48" t="s">
        <v>68</v>
      </c>
      <c r="H636" s="48" t="s">
        <v>39</v>
      </c>
      <c r="I636" s="2" t="s">
        <v>40</v>
      </c>
      <c r="J636" s="2" t="s">
        <v>41</v>
      </c>
      <c r="K636" s="2" t="s">
        <v>42</v>
      </c>
      <c r="L636" s="2" t="s">
        <v>43</v>
      </c>
      <c r="M636" s="2"/>
      <c r="N636" s="29"/>
      <c r="O636" s="2"/>
      <c r="P636" s="2"/>
      <c r="Q636" s="2">
        <f t="shared" si="9"/>
        <v>0</v>
      </c>
    </row>
    <row r="637" spans="1:17" ht="84" x14ac:dyDescent="0.25">
      <c r="A637" s="47" t="s">
        <v>1463</v>
      </c>
      <c r="B637" s="47" t="s">
        <v>1480</v>
      </c>
      <c r="C637" s="48" t="s">
        <v>971</v>
      </c>
      <c r="D637" s="48" t="s">
        <v>1465</v>
      </c>
      <c r="E637" s="48" t="s">
        <v>1466</v>
      </c>
      <c r="F637" s="48" t="s">
        <v>1481</v>
      </c>
      <c r="G637" s="48" t="s">
        <v>38</v>
      </c>
      <c r="H637" s="48" t="s">
        <v>39</v>
      </c>
      <c r="I637" s="2" t="s">
        <v>40</v>
      </c>
      <c r="J637" s="2" t="s">
        <v>41</v>
      </c>
      <c r="K637" s="2" t="s">
        <v>42</v>
      </c>
      <c r="L637" s="2" t="s">
        <v>43</v>
      </c>
      <c r="M637" s="2"/>
      <c r="N637" s="29"/>
      <c r="O637" s="2"/>
      <c r="P637" s="2"/>
      <c r="Q637" s="2">
        <f t="shared" si="9"/>
        <v>0</v>
      </c>
    </row>
    <row r="638" spans="1:17" ht="120" x14ac:dyDescent="0.25">
      <c r="A638" s="47" t="s">
        <v>1463</v>
      </c>
      <c r="B638" s="47" t="s">
        <v>1482</v>
      </c>
      <c r="C638" s="48" t="s">
        <v>971</v>
      </c>
      <c r="D638" s="48" t="s">
        <v>1465</v>
      </c>
      <c r="E638" s="48" t="s">
        <v>1466</v>
      </c>
      <c r="F638" s="48" t="s">
        <v>1483</v>
      </c>
      <c r="G638" s="48" t="s">
        <v>38</v>
      </c>
      <c r="H638" s="48" t="s">
        <v>39</v>
      </c>
      <c r="I638" s="2" t="s">
        <v>40</v>
      </c>
      <c r="J638" s="2" t="s">
        <v>41</v>
      </c>
      <c r="K638" s="2" t="s">
        <v>42</v>
      </c>
      <c r="L638" s="2" t="s">
        <v>43</v>
      </c>
      <c r="M638" s="2"/>
      <c r="N638" s="29"/>
      <c r="O638" s="2"/>
      <c r="P638" s="2"/>
      <c r="Q638" s="2">
        <f t="shared" si="9"/>
        <v>0</v>
      </c>
    </row>
    <row r="639" spans="1:17" ht="132" x14ac:dyDescent="0.25">
      <c r="A639" s="47" t="s">
        <v>1463</v>
      </c>
      <c r="B639" s="47" t="s">
        <v>1484</v>
      </c>
      <c r="C639" s="48" t="s">
        <v>971</v>
      </c>
      <c r="D639" s="48" t="s">
        <v>1465</v>
      </c>
      <c r="E639" s="48" t="s">
        <v>1466</v>
      </c>
      <c r="F639" s="48" t="s">
        <v>1485</v>
      </c>
      <c r="G639" s="48" t="s">
        <v>68</v>
      </c>
      <c r="H639" s="48" t="s">
        <v>39</v>
      </c>
      <c r="I639" s="2" t="s">
        <v>40</v>
      </c>
      <c r="J639" s="2" t="s">
        <v>41</v>
      </c>
      <c r="K639" s="2" t="s">
        <v>42</v>
      </c>
      <c r="L639" s="2" t="s">
        <v>43</v>
      </c>
      <c r="M639" s="2"/>
      <c r="N639" s="29"/>
      <c r="O639" s="2"/>
      <c r="P639" s="2"/>
      <c r="Q639" s="2">
        <f t="shared" si="9"/>
        <v>0</v>
      </c>
    </row>
    <row r="640" spans="1:17" ht="120" x14ac:dyDescent="0.25">
      <c r="A640" s="47" t="s">
        <v>1463</v>
      </c>
      <c r="B640" s="47" t="s">
        <v>1486</v>
      </c>
      <c r="C640" s="48" t="s">
        <v>971</v>
      </c>
      <c r="D640" s="48" t="s">
        <v>1465</v>
      </c>
      <c r="E640" s="48" t="s">
        <v>1466</v>
      </c>
      <c r="F640" s="48" t="s">
        <v>1487</v>
      </c>
      <c r="G640" s="48" t="s">
        <v>381</v>
      </c>
      <c r="H640" s="48" t="s">
        <v>39</v>
      </c>
      <c r="I640" s="2" t="s">
        <v>40</v>
      </c>
      <c r="J640" s="2" t="s">
        <v>41</v>
      </c>
      <c r="K640" s="2" t="s">
        <v>42</v>
      </c>
      <c r="L640" s="2" t="s">
        <v>43</v>
      </c>
      <c r="M640" s="2"/>
      <c r="N640" s="29"/>
      <c r="O640" s="2"/>
      <c r="P640" s="2"/>
      <c r="Q640" s="2">
        <f t="shared" si="9"/>
        <v>0</v>
      </c>
    </row>
    <row r="641" spans="1:17" ht="96" x14ac:dyDescent="0.25">
      <c r="A641" s="47" t="s">
        <v>1463</v>
      </c>
      <c r="B641" s="47" t="s">
        <v>1488</v>
      </c>
      <c r="C641" s="48" t="s">
        <v>971</v>
      </c>
      <c r="D641" s="48" t="s">
        <v>1465</v>
      </c>
      <c r="E641" s="48" t="s">
        <v>1466</v>
      </c>
      <c r="F641" s="48" t="s">
        <v>1489</v>
      </c>
      <c r="G641" s="48" t="s">
        <v>38</v>
      </c>
      <c r="H641" s="48" t="s">
        <v>39</v>
      </c>
      <c r="I641" s="2" t="s">
        <v>40</v>
      </c>
      <c r="J641" s="2" t="s">
        <v>41</v>
      </c>
      <c r="K641" s="2" t="s">
        <v>42</v>
      </c>
      <c r="L641" s="2" t="s">
        <v>43</v>
      </c>
      <c r="M641" s="2"/>
      <c r="N641" s="29"/>
      <c r="O641" s="2"/>
      <c r="P641" s="2"/>
      <c r="Q641" s="2">
        <f t="shared" si="9"/>
        <v>0</v>
      </c>
    </row>
    <row r="642" spans="1:17" ht="108" x14ac:dyDescent="0.25">
      <c r="A642" s="47" t="s">
        <v>1463</v>
      </c>
      <c r="B642" s="47" t="s">
        <v>1490</v>
      </c>
      <c r="C642" s="48" t="s">
        <v>971</v>
      </c>
      <c r="D642" s="48" t="s">
        <v>1465</v>
      </c>
      <c r="E642" s="48" t="s">
        <v>1466</v>
      </c>
      <c r="F642" s="48" t="s">
        <v>1491</v>
      </c>
      <c r="G642" s="48" t="s">
        <v>38</v>
      </c>
      <c r="H642" s="48" t="s">
        <v>39</v>
      </c>
      <c r="I642" s="2" t="s">
        <v>40</v>
      </c>
      <c r="J642" s="2" t="s">
        <v>41</v>
      </c>
      <c r="K642" s="2" t="s">
        <v>42</v>
      </c>
      <c r="L642" s="2" t="s">
        <v>43</v>
      </c>
      <c r="M642" s="2"/>
      <c r="N642" s="29"/>
      <c r="O642" s="2"/>
      <c r="P642" s="2"/>
      <c r="Q642" s="2">
        <f t="shared" si="9"/>
        <v>0</v>
      </c>
    </row>
    <row r="643" spans="1:17" ht="60" x14ac:dyDescent="0.25">
      <c r="A643" s="47" t="s">
        <v>1492</v>
      </c>
      <c r="B643" s="47" t="s">
        <v>1493</v>
      </c>
      <c r="C643" s="48" t="s">
        <v>971</v>
      </c>
      <c r="D643" s="48" t="s">
        <v>1465</v>
      </c>
      <c r="E643" s="48" t="s">
        <v>1494</v>
      </c>
      <c r="F643" s="48" t="s">
        <v>1495</v>
      </c>
      <c r="G643" s="48" t="s">
        <v>68</v>
      </c>
      <c r="H643" s="48" t="s">
        <v>39</v>
      </c>
      <c r="I643" s="2" t="s">
        <v>40</v>
      </c>
      <c r="J643" s="2" t="s">
        <v>41</v>
      </c>
      <c r="K643" s="2" t="s">
        <v>42</v>
      </c>
      <c r="L643" s="2" t="s">
        <v>43</v>
      </c>
      <c r="M643" s="2"/>
      <c r="N643" s="29"/>
      <c r="O643" s="2"/>
      <c r="P643" s="2"/>
      <c r="Q643" s="2">
        <f t="shared" si="9"/>
        <v>0</v>
      </c>
    </row>
    <row r="644" spans="1:17" ht="72" x14ac:dyDescent="0.25">
      <c r="A644" s="47" t="s">
        <v>1492</v>
      </c>
      <c r="B644" s="47" t="s">
        <v>1496</v>
      </c>
      <c r="C644" s="48" t="s">
        <v>971</v>
      </c>
      <c r="D644" s="48" t="s">
        <v>1465</v>
      </c>
      <c r="E644" s="48" t="s">
        <v>1494</v>
      </c>
      <c r="F644" s="48" t="s">
        <v>1497</v>
      </c>
      <c r="G644" s="48" t="s">
        <v>68</v>
      </c>
      <c r="H644" s="48" t="s">
        <v>39</v>
      </c>
      <c r="I644" s="2" t="s">
        <v>40</v>
      </c>
      <c r="J644" s="2" t="s">
        <v>41</v>
      </c>
      <c r="K644" s="2" t="s">
        <v>42</v>
      </c>
      <c r="L644" s="2" t="s">
        <v>43</v>
      </c>
      <c r="M644" s="2"/>
      <c r="N644" s="29"/>
      <c r="O644" s="2"/>
      <c r="P644" s="2"/>
      <c r="Q644" s="2">
        <f t="shared" si="9"/>
        <v>0</v>
      </c>
    </row>
    <row r="645" spans="1:17" ht="84" x14ac:dyDescent="0.25">
      <c r="A645" s="47" t="s">
        <v>1492</v>
      </c>
      <c r="B645" s="47" t="s">
        <v>1498</v>
      </c>
      <c r="C645" s="48" t="s">
        <v>971</v>
      </c>
      <c r="D645" s="48" t="s">
        <v>1465</v>
      </c>
      <c r="E645" s="48" t="s">
        <v>1494</v>
      </c>
      <c r="F645" s="48" t="s">
        <v>1499</v>
      </c>
      <c r="G645" s="48" t="s">
        <v>381</v>
      </c>
      <c r="H645" s="48" t="s">
        <v>39</v>
      </c>
      <c r="I645" s="2" t="s">
        <v>40</v>
      </c>
      <c r="J645" s="2" t="s">
        <v>41</v>
      </c>
      <c r="K645" s="2" t="s">
        <v>42</v>
      </c>
      <c r="L645" s="2" t="s">
        <v>43</v>
      </c>
      <c r="M645" s="2"/>
      <c r="N645" s="29"/>
      <c r="O645" s="2"/>
      <c r="P645" s="2"/>
      <c r="Q645" s="2">
        <f t="shared" si="9"/>
        <v>0</v>
      </c>
    </row>
    <row r="646" spans="1:17" ht="96" x14ac:dyDescent="0.25">
      <c r="A646" s="47" t="s">
        <v>1500</v>
      </c>
      <c r="B646" s="47" t="s">
        <v>1501</v>
      </c>
      <c r="C646" s="48" t="s">
        <v>971</v>
      </c>
      <c r="D646" s="48" t="s">
        <v>1465</v>
      </c>
      <c r="E646" s="48" t="s">
        <v>1502</v>
      </c>
      <c r="F646" s="48" t="s">
        <v>1503</v>
      </c>
      <c r="G646" s="48" t="s">
        <v>68</v>
      </c>
      <c r="H646" s="48" t="s">
        <v>39</v>
      </c>
      <c r="I646" s="2" t="s">
        <v>40</v>
      </c>
      <c r="J646" s="2" t="s">
        <v>41</v>
      </c>
      <c r="K646" s="2" t="s">
        <v>42</v>
      </c>
      <c r="L646" s="2" t="s">
        <v>43</v>
      </c>
      <c r="M646" s="2"/>
      <c r="N646" s="29"/>
      <c r="O646" s="2"/>
      <c r="P646" s="2"/>
      <c r="Q646" s="2">
        <f t="shared" si="9"/>
        <v>0</v>
      </c>
    </row>
    <row r="647" spans="1:17" ht="84" x14ac:dyDescent="0.25">
      <c r="A647" s="47" t="s">
        <v>1500</v>
      </c>
      <c r="B647" s="47" t="s">
        <v>1504</v>
      </c>
      <c r="C647" s="48" t="s">
        <v>971</v>
      </c>
      <c r="D647" s="48" t="s">
        <v>1465</v>
      </c>
      <c r="E647" s="48" t="s">
        <v>1502</v>
      </c>
      <c r="F647" s="48" t="s">
        <v>1505</v>
      </c>
      <c r="G647" s="48" t="s">
        <v>68</v>
      </c>
      <c r="H647" s="48" t="s">
        <v>39</v>
      </c>
      <c r="I647" s="2" t="s">
        <v>40</v>
      </c>
      <c r="J647" s="2" t="s">
        <v>41</v>
      </c>
      <c r="K647" s="2" t="s">
        <v>42</v>
      </c>
      <c r="L647" s="2" t="s">
        <v>43</v>
      </c>
      <c r="M647" s="2"/>
      <c r="N647" s="29"/>
      <c r="O647" s="2"/>
      <c r="P647" s="2"/>
      <c r="Q647" s="2">
        <f t="shared" si="9"/>
        <v>0</v>
      </c>
    </row>
    <row r="648" spans="1:17" ht="72" x14ac:dyDescent="0.25">
      <c r="A648" s="47" t="s">
        <v>1500</v>
      </c>
      <c r="B648" s="47" t="s">
        <v>1506</v>
      </c>
      <c r="C648" s="48" t="s">
        <v>971</v>
      </c>
      <c r="D648" s="48" t="s">
        <v>1465</v>
      </c>
      <c r="E648" s="48" t="s">
        <v>1502</v>
      </c>
      <c r="F648" s="48" t="s">
        <v>1507</v>
      </c>
      <c r="G648" s="48" t="s">
        <v>68</v>
      </c>
      <c r="H648" s="48" t="s">
        <v>39</v>
      </c>
      <c r="I648" s="2" t="s">
        <v>40</v>
      </c>
      <c r="J648" s="2" t="s">
        <v>41</v>
      </c>
      <c r="K648" s="2" t="s">
        <v>42</v>
      </c>
      <c r="L648" s="2" t="s">
        <v>43</v>
      </c>
      <c r="M648" s="2"/>
      <c r="N648" s="29"/>
      <c r="O648" s="2"/>
      <c r="P648" s="2"/>
      <c r="Q648" s="2">
        <f t="shared" ref="Q648:Q713" si="10">IF(M648="B-Out of the Box",5,IF(AND(M648="C-Update to code",N648="L (0-40 hrs)"),3.5,IF(AND(M648="C-Update to code",N648="H (41+ hrs)"),2,IF(AND(M648="C-Update to code",N648=""),2,IF(M648="T-Third-party software integration required",1,IF(M648="U-Unable to meet the requirement",0,0))))))</f>
        <v>0</v>
      </c>
    </row>
    <row r="649" spans="1:17" ht="84" x14ac:dyDescent="0.25">
      <c r="A649" s="47" t="s">
        <v>1500</v>
      </c>
      <c r="B649" s="47" t="s">
        <v>1508</v>
      </c>
      <c r="C649" s="48" t="s">
        <v>971</v>
      </c>
      <c r="D649" s="48" t="s">
        <v>1465</v>
      </c>
      <c r="E649" s="48" t="s">
        <v>1502</v>
      </c>
      <c r="F649" s="48" t="s">
        <v>1509</v>
      </c>
      <c r="G649" s="48" t="s">
        <v>38</v>
      </c>
      <c r="H649" s="48" t="s">
        <v>39</v>
      </c>
      <c r="I649" s="2" t="s">
        <v>40</v>
      </c>
      <c r="J649" s="2" t="s">
        <v>41</v>
      </c>
      <c r="K649" s="2" t="s">
        <v>42</v>
      </c>
      <c r="L649" s="2" t="s">
        <v>43</v>
      </c>
      <c r="M649" s="2"/>
      <c r="N649" s="29"/>
      <c r="O649" s="2"/>
      <c r="P649" s="2"/>
      <c r="Q649" s="2">
        <f t="shared" si="10"/>
        <v>0</v>
      </c>
    </row>
    <row r="650" spans="1:17" ht="72" x14ac:dyDescent="0.25">
      <c r="A650" s="47" t="s">
        <v>1510</v>
      </c>
      <c r="B650" s="47" t="s">
        <v>1511</v>
      </c>
      <c r="C650" s="48" t="s">
        <v>971</v>
      </c>
      <c r="D650" s="48" t="s">
        <v>1465</v>
      </c>
      <c r="E650" s="48" t="s">
        <v>1512</v>
      </c>
      <c r="F650" s="48" t="s">
        <v>1513</v>
      </c>
      <c r="G650" s="48" t="s">
        <v>38</v>
      </c>
      <c r="H650" s="48" t="s">
        <v>39</v>
      </c>
      <c r="I650" s="2" t="s">
        <v>40</v>
      </c>
      <c r="J650" s="2" t="s">
        <v>41</v>
      </c>
      <c r="K650" s="2" t="s">
        <v>42</v>
      </c>
      <c r="L650" s="2" t="s">
        <v>43</v>
      </c>
      <c r="M650" s="2"/>
      <c r="N650" s="29"/>
      <c r="O650" s="2"/>
      <c r="P650" s="2"/>
      <c r="Q650" s="2">
        <f t="shared" si="10"/>
        <v>0</v>
      </c>
    </row>
    <row r="651" spans="1:17" ht="72" x14ac:dyDescent="0.25">
      <c r="A651" s="47" t="s">
        <v>1510</v>
      </c>
      <c r="B651" s="47" t="s">
        <v>1514</v>
      </c>
      <c r="C651" s="48" t="s">
        <v>971</v>
      </c>
      <c r="D651" s="48" t="s">
        <v>1465</v>
      </c>
      <c r="E651" s="48" t="s">
        <v>1512</v>
      </c>
      <c r="F651" s="48" t="s">
        <v>1515</v>
      </c>
      <c r="G651" s="48" t="s">
        <v>68</v>
      </c>
      <c r="H651" s="48" t="s">
        <v>39</v>
      </c>
      <c r="I651" s="2" t="s">
        <v>40</v>
      </c>
      <c r="J651" s="2" t="s">
        <v>41</v>
      </c>
      <c r="K651" s="2" t="s">
        <v>42</v>
      </c>
      <c r="L651" s="2" t="s">
        <v>43</v>
      </c>
      <c r="M651" s="2"/>
      <c r="N651" s="29"/>
      <c r="O651" s="2"/>
      <c r="P651" s="2"/>
      <c r="Q651" s="2">
        <f t="shared" si="10"/>
        <v>0</v>
      </c>
    </row>
    <row r="652" spans="1:17" ht="72" x14ac:dyDescent="0.25">
      <c r="A652" s="47" t="s">
        <v>1510</v>
      </c>
      <c r="B652" s="47" t="s">
        <v>1516</v>
      </c>
      <c r="C652" s="48" t="s">
        <v>971</v>
      </c>
      <c r="D652" s="48" t="s">
        <v>1465</v>
      </c>
      <c r="E652" s="48" t="s">
        <v>1512</v>
      </c>
      <c r="F652" s="48" t="s">
        <v>1517</v>
      </c>
      <c r="G652" s="48" t="s">
        <v>162</v>
      </c>
      <c r="H652" s="48" t="s">
        <v>99</v>
      </c>
      <c r="I652" s="2" t="s">
        <v>40</v>
      </c>
      <c r="J652" s="2" t="s">
        <v>41</v>
      </c>
      <c r="K652" s="2" t="s">
        <v>42</v>
      </c>
      <c r="L652" s="2" t="s">
        <v>43</v>
      </c>
      <c r="M652" s="2"/>
      <c r="N652" s="29"/>
      <c r="O652" s="2"/>
      <c r="P652" s="2"/>
      <c r="Q652" s="2">
        <f t="shared" si="10"/>
        <v>0</v>
      </c>
    </row>
    <row r="653" spans="1:17" ht="120" x14ac:dyDescent="0.25">
      <c r="A653" s="47" t="s">
        <v>1510</v>
      </c>
      <c r="B653" s="47" t="s">
        <v>1518</v>
      </c>
      <c r="C653" s="48" t="s">
        <v>971</v>
      </c>
      <c r="D653" s="48" t="s">
        <v>1465</v>
      </c>
      <c r="E653" s="48" t="s">
        <v>1512</v>
      </c>
      <c r="F653" s="48" t="s">
        <v>1519</v>
      </c>
      <c r="G653" s="48" t="s">
        <v>68</v>
      </c>
      <c r="H653" s="48" t="s">
        <v>39</v>
      </c>
      <c r="I653" s="2" t="s">
        <v>40</v>
      </c>
      <c r="J653" s="2" t="s">
        <v>41</v>
      </c>
      <c r="K653" s="2" t="s">
        <v>42</v>
      </c>
      <c r="L653" s="2" t="s">
        <v>43</v>
      </c>
      <c r="M653" s="2"/>
      <c r="N653" s="29"/>
      <c r="O653" s="2"/>
      <c r="P653" s="2"/>
      <c r="Q653" s="2">
        <f t="shared" si="10"/>
        <v>0</v>
      </c>
    </row>
    <row r="654" spans="1:17" ht="84" x14ac:dyDescent="0.25">
      <c r="A654" s="47" t="s">
        <v>1510</v>
      </c>
      <c r="B654" s="47" t="s">
        <v>1520</v>
      </c>
      <c r="C654" s="48" t="s">
        <v>971</v>
      </c>
      <c r="D654" s="48" t="s">
        <v>1465</v>
      </c>
      <c r="E654" s="48" t="s">
        <v>1512</v>
      </c>
      <c r="F654" s="48" t="s">
        <v>1521</v>
      </c>
      <c r="G654" s="48" t="s">
        <v>38</v>
      </c>
      <c r="H654" s="48" t="s">
        <v>39</v>
      </c>
      <c r="I654" s="2" t="s">
        <v>40</v>
      </c>
      <c r="J654" s="2" t="s">
        <v>41</v>
      </c>
      <c r="K654" s="2" t="s">
        <v>42</v>
      </c>
      <c r="L654" s="2" t="s">
        <v>43</v>
      </c>
      <c r="M654" s="2"/>
      <c r="N654" s="29"/>
      <c r="O654" s="2"/>
      <c r="P654" s="2"/>
      <c r="Q654" s="2">
        <f t="shared" si="10"/>
        <v>0</v>
      </c>
    </row>
    <row r="655" spans="1:17" ht="84" x14ac:dyDescent="0.25">
      <c r="A655" s="47" t="s">
        <v>1510</v>
      </c>
      <c r="B655" s="47" t="s">
        <v>1522</v>
      </c>
      <c r="C655" s="48" t="s">
        <v>971</v>
      </c>
      <c r="D655" s="48" t="s">
        <v>1465</v>
      </c>
      <c r="E655" s="48" t="s">
        <v>1512</v>
      </c>
      <c r="F655" s="48" t="s">
        <v>1523</v>
      </c>
      <c r="G655" s="48" t="s">
        <v>38</v>
      </c>
      <c r="H655" s="48" t="s">
        <v>39</v>
      </c>
      <c r="I655" s="2" t="s">
        <v>40</v>
      </c>
      <c r="J655" s="2" t="s">
        <v>41</v>
      </c>
      <c r="K655" s="2" t="s">
        <v>42</v>
      </c>
      <c r="L655" s="2" t="s">
        <v>43</v>
      </c>
      <c r="M655" s="2"/>
      <c r="N655" s="29"/>
      <c r="O655" s="2"/>
      <c r="P655" s="2"/>
      <c r="Q655" s="2">
        <f t="shared" si="10"/>
        <v>0</v>
      </c>
    </row>
    <row r="656" spans="1:17" ht="108" x14ac:dyDescent="0.25">
      <c r="A656" s="47" t="s">
        <v>1510</v>
      </c>
      <c r="B656" s="47" t="s">
        <v>1524</v>
      </c>
      <c r="C656" s="48" t="s">
        <v>971</v>
      </c>
      <c r="D656" s="48" t="s">
        <v>1465</v>
      </c>
      <c r="E656" s="48" t="s">
        <v>1512</v>
      </c>
      <c r="F656" s="48" t="s">
        <v>1525</v>
      </c>
      <c r="G656" s="48" t="s">
        <v>38</v>
      </c>
      <c r="H656" s="48" t="s">
        <v>39</v>
      </c>
      <c r="I656" s="2" t="s">
        <v>40</v>
      </c>
      <c r="J656" s="2" t="s">
        <v>41</v>
      </c>
      <c r="K656" s="2" t="s">
        <v>42</v>
      </c>
      <c r="L656" s="2" t="s">
        <v>43</v>
      </c>
      <c r="M656" s="2"/>
      <c r="N656" s="29"/>
      <c r="O656" s="2"/>
      <c r="P656" s="2"/>
      <c r="Q656" s="2">
        <f t="shared" si="10"/>
        <v>0</v>
      </c>
    </row>
    <row r="657" spans="1:17" ht="72" x14ac:dyDescent="0.25">
      <c r="A657" s="47" t="s">
        <v>1510</v>
      </c>
      <c r="B657" s="47" t="s">
        <v>1526</v>
      </c>
      <c r="C657" s="48" t="s">
        <v>971</v>
      </c>
      <c r="D657" s="48" t="s">
        <v>1465</v>
      </c>
      <c r="E657" s="48" t="s">
        <v>1512</v>
      </c>
      <c r="F657" s="48" t="s">
        <v>1527</v>
      </c>
      <c r="G657" s="48" t="s">
        <v>38</v>
      </c>
      <c r="H657" s="48" t="s">
        <v>39</v>
      </c>
      <c r="I657" s="2" t="s">
        <v>40</v>
      </c>
      <c r="J657" s="2" t="s">
        <v>41</v>
      </c>
      <c r="K657" s="2" t="s">
        <v>42</v>
      </c>
      <c r="L657" s="2" t="s">
        <v>43</v>
      </c>
      <c r="M657" s="2"/>
      <c r="N657" s="29"/>
      <c r="O657" s="2"/>
      <c r="P657" s="2"/>
      <c r="Q657" s="2">
        <f t="shared" si="10"/>
        <v>0</v>
      </c>
    </row>
    <row r="658" spans="1:17" ht="72" x14ac:dyDescent="0.25">
      <c r="A658" s="47" t="s">
        <v>1510</v>
      </c>
      <c r="B658" s="47" t="s">
        <v>1528</v>
      </c>
      <c r="C658" s="48" t="s">
        <v>971</v>
      </c>
      <c r="D658" s="48" t="s">
        <v>1465</v>
      </c>
      <c r="E658" s="48" t="s">
        <v>1512</v>
      </c>
      <c r="F658" s="48" t="s">
        <v>1529</v>
      </c>
      <c r="G658" s="48" t="s">
        <v>68</v>
      </c>
      <c r="H658" s="48" t="s">
        <v>39</v>
      </c>
      <c r="I658" s="2" t="s">
        <v>40</v>
      </c>
      <c r="J658" s="2" t="s">
        <v>41</v>
      </c>
      <c r="K658" s="2" t="s">
        <v>42</v>
      </c>
      <c r="L658" s="2" t="s">
        <v>43</v>
      </c>
      <c r="M658" s="2"/>
      <c r="N658" s="29"/>
      <c r="O658" s="2"/>
      <c r="P658" s="2"/>
      <c r="Q658" s="2">
        <f t="shared" si="10"/>
        <v>0</v>
      </c>
    </row>
    <row r="659" spans="1:17" ht="72" x14ac:dyDescent="0.25">
      <c r="A659" s="47" t="s">
        <v>1510</v>
      </c>
      <c r="B659" s="47" t="s">
        <v>1530</v>
      </c>
      <c r="C659" s="48" t="s">
        <v>971</v>
      </c>
      <c r="D659" s="48" t="s">
        <v>1465</v>
      </c>
      <c r="E659" s="48" t="s">
        <v>1512</v>
      </c>
      <c r="F659" s="48" t="s">
        <v>1531</v>
      </c>
      <c r="G659" s="48" t="s">
        <v>68</v>
      </c>
      <c r="H659" s="48" t="s">
        <v>39</v>
      </c>
      <c r="I659" s="2" t="s">
        <v>40</v>
      </c>
      <c r="J659" s="2" t="s">
        <v>41</v>
      </c>
      <c r="K659" s="2" t="s">
        <v>42</v>
      </c>
      <c r="L659" s="2" t="s">
        <v>43</v>
      </c>
      <c r="M659" s="2"/>
      <c r="N659" s="29"/>
      <c r="O659" s="2"/>
      <c r="P659" s="2"/>
      <c r="Q659" s="2">
        <f t="shared" si="10"/>
        <v>0</v>
      </c>
    </row>
    <row r="660" spans="1:17" ht="84" x14ac:dyDescent="0.25">
      <c r="A660" s="47" t="s">
        <v>1510</v>
      </c>
      <c r="B660" s="47" t="s">
        <v>1532</v>
      </c>
      <c r="C660" s="48" t="s">
        <v>971</v>
      </c>
      <c r="D660" s="48" t="s">
        <v>1465</v>
      </c>
      <c r="E660" s="48" t="s">
        <v>1512</v>
      </c>
      <c r="F660" s="48" t="s">
        <v>1533</v>
      </c>
      <c r="G660" s="48" t="s">
        <v>38</v>
      </c>
      <c r="H660" s="48" t="s">
        <v>39</v>
      </c>
      <c r="I660" s="2" t="s">
        <v>40</v>
      </c>
      <c r="J660" s="2" t="s">
        <v>41</v>
      </c>
      <c r="K660" s="2" t="s">
        <v>42</v>
      </c>
      <c r="L660" s="2" t="s">
        <v>43</v>
      </c>
      <c r="M660" s="2"/>
      <c r="N660" s="29"/>
      <c r="O660" s="2"/>
      <c r="P660" s="2"/>
      <c r="Q660" s="2">
        <f t="shared" si="10"/>
        <v>0</v>
      </c>
    </row>
    <row r="661" spans="1:17" ht="132" x14ac:dyDescent="0.25">
      <c r="A661" s="47" t="s">
        <v>1534</v>
      </c>
      <c r="B661" s="47" t="s">
        <v>1535</v>
      </c>
      <c r="C661" s="48" t="s">
        <v>971</v>
      </c>
      <c r="D661" s="48" t="s">
        <v>1465</v>
      </c>
      <c r="E661" s="48" t="s">
        <v>1536</v>
      </c>
      <c r="F661" s="48" t="s">
        <v>1537</v>
      </c>
      <c r="G661" s="48" t="s">
        <v>38</v>
      </c>
      <c r="H661" s="48" t="s">
        <v>39</v>
      </c>
      <c r="I661" s="2" t="s">
        <v>40</v>
      </c>
      <c r="J661" s="2" t="s">
        <v>41</v>
      </c>
      <c r="K661" s="2" t="s">
        <v>42</v>
      </c>
      <c r="L661" s="2" t="s">
        <v>43</v>
      </c>
      <c r="M661" s="2"/>
      <c r="N661" s="29"/>
      <c r="O661" s="2"/>
      <c r="P661" s="2"/>
      <c r="Q661" s="2">
        <f t="shared" si="10"/>
        <v>0</v>
      </c>
    </row>
    <row r="662" spans="1:17" ht="132" x14ac:dyDescent="0.25">
      <c r="A662" s="47" t="s">
        <v>1534</v>
      </c>
      <c r="B662" s="47" t="s">
        <v>1538</v>
      </c>
      <c r="C662" s="48" t="s">
        <v>971</v>
      </c>
      <c r="D662" s="48" t="s">
        <v>1465</v>
      </c>
      <c r="E662" s="48" t="s">
        <v>1536</v>
      </c>
      <c r="F662" s="48" t="s">
        <v>1539</v>
      </c>
      <c r="G662" s="48" t="s">
        <v>445</v>
      </c>
      <c r="H662" s="48" t="s">
        <v>39</v>
      </c>
      <c r="I662" s="2" t="s">
        <v>40</v>
      </c>
      <c r="J662" s="2" t="s">
        <v>41</v>
      </c>
      <c r="K662" s="2" t="s">
        <v>42</v>
      </c>
      <c r="L662" s="2" t="s">
        <v>43</v>
      </c>
      <c r="M662" s="2"/>
      <c r="N662" s="29"/>
      <c r="O662" s="2"/>
      <c r="P662" s="2"/>
      <c r="Q662" s="2">
        <f t="shared" si="10"/>
        <v>0</v>
      </c>
    </row>
    <row r="663" spans="1:17" ht="72" x14ac:dyDescent="0.25">
      <c r="A663" s="47" t="s">
        <v>1540</v>
      </c>
      <c r="B663" s="47" t="s">
        <v>1541</v>
      </c>
      <c r="C663" s="48" t="s">
        <v>1542</v>
      </c>
      <c r="D663" s="48" t="s">
        <v>1543</v>
      </c>
      <c r="E663" s="48" t="s">
        <v>1544</v>
      </c>
      <c r="F663" s="48" t="s">
        <v>1545</v>
      </c>
      <c r="G663" s="48" t="s">
        <v>46</v>
      </c>
      <c r="H663" s="48" t="s">
        <v>46</v>
      </c>
      <c r="I663" s="2" t="s">
        <v>40</v>
      </c>
      <c r="J663" s="2" t="s">
        <v>41</v>
      </c>
      <c r="K663" s="2" t="s">
        <v>42</v>
      </c>
      <c r="L663" s="2" t="s">
        <v>43</v>
      </c>
      <c r="M663" s="2"/>
      <c r="N663" s="29"/>
      <c r="O663" s="2"/>
      <c r="P663" s="2"/>
      <c r="Q663" s="2">
        <f t="shared" si="10"/>
        <v>0</v>
      </c>
    </row>
    <row r="664" spans="1:17" ht="84" x14ac:dyDescent="0.25">
      <c r="A664" s="47" t="s">
        <v>1540</v>
      </c>
      <c r="B664" s="47" t="s">
        <v>1546</v>
      </c>
      <c r="C664" s="48" t="s">
        <v>1542</v>
      </c>
      <c r="D664" s="48" t="s">
        <v>1543</v>
      </c>
      <c r="E664" s="48" t="s">
        <v>1544</v>
      </c>
      <c r="F664" s="48" t="s">
        <v>1547</v>
      </c>
      <c r="G664" s="48" t="s">
        <v>38</v>
      </c>
      <c r="H664" s="48" t="s">
        <v>39</v>
      </c>
      <c r="I664" s="2" t="s">
        <v>40</v>
      </c>
      <c r="J664" s="2" t="s">
        <v>41</v>
      </c>
      <c r="K664" s="2" t="s">
        <v>42</v>
      </c>
      <c r="L664" s="2" t="s">
        <v>43</v>
      </c>
      <c r="M664" s="2"/>
      <c r="N664" s="29"/>
      <c r="O664" s="2"/>
      <c r="P664" s="2"/>
      <c r="Q664" s="2">
        <f t="shared" si="10"/>
        <v>0</v>
      </c>
    </row>
    <row r="665" spans="1:17" ht="84" x14ac:dyDescent="0.25">
      <c r="A665" s="47" t="s">
        <v>1548</v>
      </c>
      <c r="B665" s="47" t="s">
        <v>1549</v>
      </c>
      <c r="C665" s="48" t="s">
        <v>1542</v>
      </c>
      <c r="D665" s="48" t="s">
        <v>1543</v>
      </c>
      <c r="E665" s="48" t="s">
        <v>1550</v>
      </c>
      <c r="F665" s="48" t="s">
        <v>1551</v>
      </c>
      <c r="G665" s="48" t="s">
        <v>46</v>
      </c>
      <c r="H665" s="48" t="s">
        <v>46</v>
      </c>
      <c r="I665" s="2" t="s">
        <v>40</v>
      </c>
      <c r="J665" s="2" t="s">
        <v>41</v>
      </c>
      <c r="K665" s="2" t="s">
        <v>42</v>
      </c>
      <c r="L665" s="2" t="s">
        <v>43</v>
      </c>
      <c r="M665" s="2"/>
      <c r="N665" s="29"/>
      <c r="O665" s="2"/>
      <c r="P665" s="2"/>
      <c r="Q665" s="2">
        <f t="shared" si="10"/>
        <v>0</v>
      </c>
    </row>
    <row r="666" spans="1:17" ht="60" x14ac:dyDescent="0.25">
      <c r="A666" s="47" t="s">
        <v>1552</v>
      </c>
      <c r="B666" s="47" t="s">
        <v>1553</v>
      </c>
      <c r="C666" s="48" t="s">
        <v>1542</v>
      </c>
      <c r="D666" s="48" t="s">
        <v>1554</v>
      </c>
      <c r="E666" s="48" t="s">
        <v>1555</v>
      </c>
      <c r="F666" s="48" t="s">
        <v>1556</v>
      </c>
      <c r="G666" s="48" t="s">
        <v>38</v>
      </c>
      <c r="H666" s="48" t="s">
        <v>39</v>
      </c>
      <c r="I666" s="2" t="s">
        <v>40</v>
      </c>
      <c r="J666" s="2" t="s">
        <v>41</v>
      </c>
      <c r="K666" s="2" t="s">
        <v>42</v>
      </c>
      <c r="L666" s="2" t="s">
        <v>43</v>
      </c>
      <c r="M666" s="2"/>
      <c r="N666" s="29"/>
      <c r="O666" s="2"/>
      <c r="P666" s="2"/>
      <c r="Q666" s="2">
        <f t="shared" si="10"/>
        <v>0</v>
      </c>
    </row>
    <row r="667" spans="1:17" ht="48" x14ac:dyDescent="0.25">
      <c r="A667" s="47" t="s">
        <v>1552</v>
      </c>
      <c r="B667" s="47" t="s">
        <v>1557</v>
      </c>
      <c r="C667" s="48" t="s">
        <v>1542</v>
      </c>
      <c r="D667" s="48" t="s">
        <v>1554</v>
      </c>
      <c r="E667" s="48" t="s">
        <v>1555</v>
      </c>
      <c r="F667" s="48" t="s">
        <v>1558</v>
      </c>
      <c r="G667" s="48" t="s">
        <v>46</v>
      </c>
      <c r="H667" s="48" t="s">
        <v>46</v>
      </c>
      <c r="I667" s="2" t="s">
        <v>40</v>
      </c>
      <c r="J667" s="2" t="s">
        <v>41</v>
      </c>
      <c r="K667" s="2" t="s">
        <v>42</v>
      </c>
      <c r="L667" s="2" t="s">
        <v>43</v>
      </c>
      <c r="M667" s="2"/>
      <c r="N667" s="29"/>
      <c r="O667" s="2"/>
      <c r="P667" s="2"/>
      <c r="Q667" s="2">
        <f t="shared" si="10"/>
        <v>0</v>
      </c>
    </row>
    <row r="668" spans="1:17" ht="96" x14ac:dyDescent="0.25">
      <c r="A668" s="47" t="s">
        <v>1552</v>
      </c>
      <c r="B668" s="47" t="s">
        <v>1559</v>
      </c>
      <c r="C668" s="48" t="s">
        <v>1542</v>
      </c>
      <c r="D668" s="48" t="s">
        <v>1554</v>
      </c>
      <c r="E668" s="48" t="s">
        <v>1555</v>
      </c>
      <c r="F668" s="48" t="s">
        <v>1560</v>
      </c>
      <c r="G668" s="48" t="s">
        <v>68</v>
      </c>
      <c r="H668" s="48" t="s">
        <v>39</v>
      </c>
      <c r="I668" s="2" t="s">
        <v>40</v>
      </c>
      <c r="J668" s="2" t="s">
        <v>41</v>
      </c>
      <c r="K668" s="2" t="s">
        <v>42</v>
      </c>
      <c r="L668" s="2" t="s">
        <v>43</v>
      </c>
      <c r="M668" s="2"/>
      <c r="N668" s="29"/>
      <c r="O668" s="2"/>
      <c r="P668" s="2"/>
      <c r="Q668" s="2">
        <f t="shared" si="10"/>
        <v>0</v>
      </c>
    </row>
    <row r="669" spans="1:17" ht="96" x14ac:dyDescent="0.25">
      <c r="A669" s="47" t="s">
        <v>1552</v>
      </c>
      <c r="B669" s="47" t="s">
        <v>1561</v>
      </c>
      <c r="C669" s="48" t="s">
        <v>1542</v>
      </c>
      <c r="D669" s="48" t="s">
        <v>1554</v>
      </c>
      <c r="E669" s="48" t="s">
        <v>1555</v>
      </c>
      <c r="F669" s="48" t="s">
        <v>1562</v>
      </c>
      <c r="G669" s="48" t="s">
        <v>381</v>
      </c>
      <c r="H669" s="48" t="s">
        <v>39</v>
      </c>
      <c r="I669" s="2" t="s">
        <v>40</v>
      </c>
      <c r="J669" s="2" t="s">
        <v>41</v>
      </c>
      <c r="K669" s="2" t="s">
        <v>42</v>
      </c>
      <c r="L669" s="2" t="s">
        <v>43</v>
      </c>
      <c r="M669" s="2"/>
      <c r="N669" s="29"/>
      <c r="O669" s="2"/>
      <c r="P669" s="2"/>
      <c r="Q669" s="2">
        <f t="shared" si="10"/>
        <v>0</v>
      </c>
    </row>
    <row r="670" spans="1:17" ht="120" x14ac:dyDescent="0.25">
      <c r="A670" s="47" t="s">
        <v>1552</v>
      </c>
      <c r="B670" s="47" t="s">
        <v>1563</v>
      </c>
      <c r="C670" s="48" t="s">
        <v>1542</v>
      </c>
      <c r="D670" s="48" t="s">
        <v>1554</v>
      </c>
      <c r="E670" s="48" t="s">
        <v>1555</v>
      </c>
      <c r="F670" s="48" t="s">
        <v>1564</v>
      </c>
      <c r="G670" s="48" t="s">
        <v>381</v>
      </c>
      <c r="H670" s="48" t="s">
        <v>39</v>
      </c>
      <c r="I670" s="2" t="s">
        <v>40</v>
      </c>
      <c r="J670" s="2" t="s">
        <v>41</v>
      </c>
      <c r="K670" s="2" t="s">
        <v>42</v>
      </c>
      <c r="L670" s="2" t="s">
        <v>43</v>
      </c>
      <c r="M670" s="2"/>
      <c r="N670" s="29"/>
      <c r="O670" s="2"/>
      <c r="P670" s="2"/>
      <c r="Q670" s="2">
        <f t="shared" si="10"/>
        <v>0</v>
      </c>
    </row>
    <row r="671" spans="1:17" ht="84" x14ac:dyDescent="0.25">
      <c r="A671" s="47" t="s">
        <v>1565</v>
      </c>
      <c r="B671" s="47" t="s">
        <v>1566</v>
      </c>
      <c r="C671" s="48" t="s">
        <v>1542</v>
      </c>
      <c r="D671" s="48" t="s">
        <v>1554</v>
      </c>
      <c r="E671" s="48" t="s">
        <v>1567</v>
      </c>
      <c r="F671" s="48" t="s">
        <v>1568</v>
      </c>
      <c r="G671" s="48" t="s">
        <v>38</v>
      </c>
      <c r="H671" s="48" t="s">
        <v>39</v>
      </c>
      <c r="I671" s="2" t="s">
        <v>40</v>
      </c>
      <c r="J671" s="2" t="s">
        <v>41</v>
      </c>
      <c r="K671" s="2" t="s">
        <v>42</v>
      </c>
      <c r="L671" s="2" t="s">
        <v>43</v>
      </c>
      <c r="M671" s="2"/>
      <c r="N671" s="29"/>
      <c r="O671" s="2"/>
      <c r="P671" s="2"/>
      <c r="Q671" s="2">
        <f t="shared" si="10"/>
        <v>0</v>
      </c>
    </row>
    <row r="672" spans="1:17" ht="72" x14ac:dyDescent="0.25">
      <c r="A672" s="47" t="s">
        <v>1565</v>
      </c>
      <c r="B672" s="47" t="s">
        <v>1569</v>
      </c>
      <c r="C672" s="48" t="s">
        <v>1542</v>
      </c>
      <c r="D672" s="48" t="s">
        <v>1554</v>
      </c>
      <c r="E672" s="48" t="s">
        <v>1567</v>
      </c>
      <c r="F672" s="48" t="s">
        <v>1570</v>
      </c>
      <c r="G672" s="48" t="s">
        <v>38</v>
      </c>
      <c r="H672" s="48" t="s">
        <v>39</v>
      </c>
      <c r="I672" s="2" t="s">
        <v>40</v>
      </c>
      <c r="J672" s="2" t="s">
        <v>41</v>
      </c>
      <c r="K672" s="2" t="s">
        <v>42</v>
      </c>
      <c r="L672" s="2" t="s">
        <v>43</v>
      </c>
      <c r="M672" s="2"/>
      <c r="N672" s="29"/>
      <c r="O672" s="2"/>
      <c r="P672" s="2"/>
      <c r="Q672" s="2">
        <f t="shared" si="10"/>
        <v>0</v>
      </c>
    </row>
    <row r="673" spans="1:17" ht="48" x14ac:dyDescent="0.25">
      <c r="A673" s="47" t="s">
        <v>1565</v>
      </c>
      <c r="B673" s="47" t="s">
        <v>1571</v>
      </c>
      <c r="C673" s="48" t="s">
        <v>1542</v>
      </c>
      <c r="D673" s="48" t="s">
        <v>1554</v>
      </c>
      <c r="E673" s="48" t="s">
        <v>1567</v>
      </c>
      <c r="F673" s="48" t="s">
        <v>1572</v>
      </c>
      <c r="G673" s="48" t="s">
        <v>235</v>
      </c>
      <c r="H673" s="48" t="s">
        <v>39</v>
      </c>
      <c r="I673" s="2" t="s">
        <v>40</v>
      </c>
      <c r="J673" s="2" t="s">
        <v>41</v>
      </c>
      <c r="K673" s="2" t="s">
        <v>42</v>
      </c>
      <c r="L673" s="2" t="s">
        <v>43</v>
      </c>
      <c r="M673" s="2"/>
      <c r="N673" s="29"/>
      <c r="O673" s="2"/>
      <c r="P673" s="2"/>
      <c r="Q673" s="2">
        <f t="shared" si="10"/>
        <v>0</v>
      </c>
    </row>
    <row r="674" spans="1:17" ht="60" x14ac:dyDescent="0.25">
      <c r="A674" s="47" t="s">
        <v>1565</v>
      </c>
      <c r="B674" s="47" t="s">
        <v>1573</v>
      </c>
      <c r="C674" s="48" t="s">
        <v>1542</v>
      </c>
      <c r="D674" s="48" t="s">
        <v>1554</v>
      </c>
      <c r="E674" s="48" t="s">
        <v>1567</v>
      </c>
      <c r="F674" s="48" t="s">
        <v>1574</v>
      </c>
      <c r="G674" s="48" t="s">
        <v>235</v>
      </c>
      <c r="H674" s="48" t="s">
        <v>39</v>
      </c>
      <c r="I674" s="2" t="s">
        <v>40</v>
      </c>
      <c r="J674" s="2" t="s">
        <v>41</v>
      </c>
      <c r="K674" s="2" t="s">
        <v>42</v>
      </c>
      <c r="L674" s="2" t="s">
        <v>43</v>
      </c>
      <c r="M674" s="2"/>
      <c r="N674" s="29"/>
      <c r="O674" s="2"/>
      <c r="P674" s="2"/>
      <c r="Q674" s="2">
        <f t="shared" si="10"/>
        <v>0</v>
      </c>
    </row>
    <row r="675" spans="1:17" ht="72" x14ac:dyDescent="0.25">
      <c r="A675" s="47" t="s">
        <v>1565</v>
      </c>
      <c r="B675" s="47" t="s">
        <v>1575</v>
      </c>
      <c r="C675" s="48" t="s">
        <v>1542</v>
      </c>
      <c r="D675" s="48" t="s">
        <v>1554</v>
      </c>
      <c r="E675" s="48" t="s">
        <v>1567</v>
      </c>
      <c r="F675" s="48" t="s">
        <v>1576</v>
      </c>
      <c r="G675" s="48" t="s">
        <v>38</v>
      </c>
      <c r="H675" s="48" t="s">
        <v>39</v>
      </c>
      <c r="I675" s="2" t="s">
        <v>40</v>
      </c>
      <c r="J675" s="2" t="s">
        <v>41</v>
      </c>
      <c r="K675" s="2" t="s">
        <v>42</v>
      </c>
      <c r="L675" s="2" t="s">
        <v>43</v>
      </c>
      <c r="M675" s="2"/>
      <c r="N675" s="29"/>
      <c r="O675" s="2"/>
      <c r="P675" s="2"/>
      <c r="Q675" s="2">
        <f t="shared" si="10"/>
        <v>0</v>
      </c>
    </row>
    <row r="676" spans="1:17" ht="84" x14ac:dyDescent="0.25">
      <c r="A676" s="47" t="s">
        <v>1577</v>
      </c>
      <c r="B676" s="47" t="s">
        <v>1578</v>
      </c>
      <c r="C676" s="48" t="s">
        <v>1542</v>
      </c>
      <c r="D676" s="48" t="s">
        <v>1554</v>
      </c>
      <c r="E676" s="48" t="s">
        <v>1579</v>
      </c>
      <c r="F676" s="48" t="s">
        <v>1580</v>
      </c>
      <c r="G676" s="48" t="s">
        <v>38</v>
      </c>
      <c r="H676" s="48" t="s">
        <v>39</v>
      </c>
      <c r="I676" s="2" t="s">
        <v>40</v>
      </c>
      <c r="J676" s="2" t="s">
        <v>41</v>
      </c>
      <c r="K676" s="2" t="s">
        <v>42</v>
      </c>
      <c r="L676" s="2" t="s">
        <v>43</v>
      </c>
      <c r="M676" s="2"/>
      <c r="N676" s="29"/>
      <c r="O676" s="2"/>
      <c r="P676" s="2"/>
      <c r="Q676" s="2">
        <f t="shared" si="10"/>
        <v>0</v>
      </c>
    </row>
    <row r="677" spans="1:17" ht="84" x14ac:dyDescent="0.25">
      <c r="A677" s="47" t="s">
        <v>1581</v>
      </c>
      <c r="B677" s="47" t="s">
        <v>1582</v>
      </c>
      <c r="C677" s="48" t="s">
        <v>1583</v>
      </c>
      <c r="D677" s="48" t="s">
        <v>1584</v>
      </c>
      <c r="E677" s="48" t="s">
        <v>1585</v>
      </c>
      <c r="F677" s="48" t="s">
        <v>1586</v>
      </c>
      <c r="G677" s="48" t="s">
        <v>235</v>
      </c>
      <c r="H677" s="48" t="s">
        <v>39</v>
      </c>
      <c r="I677" s="2" t="s">
        <v>40</v>
      </c>
      <c r="J677" s="2" t="s">
        <v>41</v>
      </c>
      <c r="K677" s="2" t="s">
        <v>42</v>
      </c>
      <c r="L677" s="2" t="s">
        <v>43</v>
      </c>
      <c r="M677" s="2"/>
      <c r="N677" s="29"/>
      <c r="O677" s="2"/>
      <c r="P677" s="2"/>
      <c r="Q677" s="2">
        <f t="shared" si="10"/>
        <v>0</v>
      </c>
    </row>
    <row r="678" spans="1:17" ht="96" x14ac:dyDescent="0.25">
      <c r="A678" s="47" t="s">
        <v>1587</v>
      </c>
      <c r="B678" s="47" t="s">
        <v>1588</v>
      </c>
      <c r="C678" s="48" t="s">
        <v>1583</v>
      </c>
      <c r="D678" s="48" t="s">
        <v>1589</v>
      </c>
      <c r="E678" s="48" t="s">
        <v>1590</v>
      </c>
      <c r="F678" s="48" t="s">
        <v>1591</v>
      </c>
      <c r="G678" s="48" t="s">
        <v>381</v>
      </c>
      <c r="H678" s="48" t="s">
        <v>39</v>
      </c>
      <c r="I678" s="2" t="s">
        <v>40</v>
      </c>
      <c r="J678" s="2" t="s">
        <v>41</v>
      </c>
      <c r="K678" s="2" t="s">
        <v>42</v>
      </c>
      <c r="L678" s="2" t="s">
        <v>43</v>
      </c>
      <c r="M678" s="2"/>
      <c r="N678" s="29"/>
      <c r="O678" s="2"/>
      <c r="P678" s="2"/>
      <c r="Q678" s="2">
        <f t="shared" si="10"/>
        <v>0</v>
      </c>
    </row>
    <row r="679" spans="1:17" ht="84" x14ac:dyDescent="0.25">
      <c r="A679" s="47" t="s">
        <v>1592</v>
      </c>
      <c r="B679" s="47" t="s">
        <v>1593</v>
      </c>
      <c r="C679" s="48" t="s">
        <v>1583</v>
      </c>
      <c r="D679" s="48" t="s">
        <v>1594</v>
      </c>
      <c r="E679" s="48" t="s">
        <v>1595</v>
      </c>
      <c r="F679" s="48" t="s">
        <v>1596</v>
      </c>
      <c r="G679" s="48" t="s">
        <v>381</v>
      </c>
      <c r="H679" s="48" t="s">
        <v>39</v>
      </c>
      <c r="I679" s="2" t="s">
        <v>40</v>
      </c>
      <c r="J679" s="2" t="s">
        <v>41</v>
      </c>
      <c r="K679" s="2" t="s">
        <v>42</v>
      </c>
      <c r="L679" s="2" t="s">
        <v>43</v>
      </c>
      <c r="M679" s="2"/>
      <c r="N679" s="29"/>
      <c r="O679" s="2"/>
      <c r="P679" s="2"/>
      <c r="Q679" s="2">
        <f t="shared" si="10"/>
        <v>0</v>
      </c>
    </row>
    <row r="680" spans="1:17" ht="96" x14ac:dyDescent="0.25">
      <c r="A680" s="47" t="s">
        <v>1592</v>
      </c>
      <c r="B680" s="47" t="s">
        <v>1597</v>
      </c>
      <c r="C680" s="48" t="s">
        <v>1583</v>
      </c>
      <c r="D680" s="48" t="s">
        <v>1594</v>
      </c>
      <c r="E680" s="48" t="s">
        <v>1595</v>
      </c>
      <c r="F680" s="48" t="s">
        <v>1598</v>
      </c>
      <c r="G680" s="48" t="s">
        <v>38</v>
      </c>
      <c r="H680" s="48" t="s">
        <v>39</v>
      </c>
      <c r="I680" s="2" t="s">
        <v>40</v>
      </c>
      <c r="J680" s="2" t="s">
        <v>41</v>
      </c>
      <c r="K680" s="2" t="s">
        <v>42</v>
      </c>
      <c r="L680" s="2" t="s">
        <v>43</v>
      </c>
      <c r="M680" s="2"/>
      <c r="N680" s="29"/>
      <c r="O680" s="2"/>
      <c r="P680" s="2"/>
      <c r="Q680" s="2">
        <f t="shared" si="10"/>
        <v>0</v>
      </c>
    </row>
    <row r="681" spans="1:17" ht="72" x14ac:dyDescent="0.25">
      <c r="A681" s="47" t="s">
        <v>1592</v>
      </c>
      <c r="B681" s="47" t="s">
        <v>1599</v>
      </c>
      <c r="C681" s="48" t="s">
        <v>1583</v>
      </c>
      <c r="D681" s="48" t="s">
        <v>1594</v>
      </c>
      <c r="E681" s="48" t="s">
        <v>1595</v>
      </c>
      <c r="F681" s="48" t="s">
        <v>1600</v>
      </c>
      <c r="G681" s="48" t="s">
        <v>942</v>
      </c>
      <c r="H681" s="48" t="s">
        <v>942</v>
      </c>
      <c r="I681" s="2" t="s">
        <v>40</v>
      </c>
      <c r="J681" s="2" t="s">
        <v>41</v>
      </c>
      <c r="K681" s="2" t="s">
        <v>42</v>
      </c>
      <c r="L681" s="2" t="s">
        <v>43</v>
      </c>
      <c r="M681" s="2"/>
      <c r="N681" s="29"/>
      <c r="O681" s="2"/>
      <c r="P681" s="2"/>
      <c r="Q681" s="2">
        <f t="shared" si="10"/>
        <v>0</v>
      </c>
    </row>
    <row r="682" spans="1:17" ht="84" x14ac:dyDescent="0.25">
      <c r="A682" s="47" t="s">
        <v>1601</v>
      </c>
      <c r="B682" s="47" t="s">
        <v>1602</v>
      </c>
      <c r="C682" s="48" t="s">
        <v>1583</v>
      </c>
      <c r="D682" s="48" t="s">
        <v>1594</v>
      </c>
      <c r="E682" s="48" t="s">
        <v>1603</v>
      </c>
      <c r="F682" s="48" t="s">
        <v>1604</v>
      </c>
      <c r="G682" s="48" t="s">
        <v>381</v>
      </c>
      <c r="H682" s="48" t="s">
        <v>39</v>
      </c>
      <c r="I682" s="2" t="s">
        <v>40</v>
      </c>
      <c r="J682" s="2" t="s">
        <v>41</v>
      </c>
      <c r="K682" s="2" t="s">
        <v>42</v>
      </c>
      <c r="L682" s="2" t="s">
        <v>43</v>
      </c>
      <c r="M682" s="2"/>
      <c r="N682" s="29"/>
      <c r="O682" s="2"/>
      <c r="P682" s="2"/>
      <c r="Q682" s="2">
        <f t="shared" si="10"/>
        <v>0</v>
      </c>
    </row>
    <row r="683" spans="1:17" ht="84" x14ac:dyDescent="0.25">
      <c r="A683" s="47" t="s">
        <v>1601</v>
      </c>
      <c r="B683" s="47" t="s">
        <v>1605</v>
      </c>
      <c r="C683" s="48" t="s">
        <v>1583</v>
      </c>
      <c r="D683" s="48" t="s">
        <v>1594</v>
      </c>
      <c r="E683" s="48" t="s">
        <v>1603</v>
      </c>
      <c r="F683" s="48" t="s">
        <v>1606</v>
      </c>
      <c r="G683" s="48" t="s">
        <v>38</v>
      </c>
      <c r="H683" s="48" t="s">
        <v>39</v>
      </c>
      <c r="I683" s="2" t="s">
        <v>40</v>
      </c>
      <c r="J683" s="2" t="s">
        <v>41</v>
      </c>
      <c r="K683" s="2" t="s">
        <v>42</v>
      </c>
      <c r="L683" s="2" t="s">
        <v>43</v>
      </c>
      <c r="M683" s="2"/>
      <c r="N683" s="29"/>
      <c r="O683" s="2"/>
      <c r="P683" s="2"/>
      <c r="Q683" s="2">
        <f t="shared" si="10"/>
        <v>0</v>
      </c>
    </row>
    <row r="684" spans="1:17" ht="84" x14ac:dyDescent="0.25">
      <c r="A684" s="47" t="s">
        <v>1607</v>
      </c>
      <c r="B684" s="47" t="s">
        <v>1608</v>
      </c>
      <c r="C684" s="48" t="s">
        <v>1583</v>
      </c>
      <c r="D684" s="48" t="s">
        <v>1594</v>
      </c>
      <c r="E684" s="48" t="s">
        <v>1609</v>
      </c>
      <c r="F684" s="48" t="s">
        <v>1610</v>
      </c>
      <c r="G684" s="48" t="s">
        <v>38</v>
      </c>
      <c r="H684" s="48" t="s">
        <v>39</v>
      </c>
      <c r="I684" s="2" t="s">
        <v>40</v>
      </c>
      <c r="J684" s="2" t="s">
        <v>41</v>
      </c>
      <c r="K684" s="2" t="s">
        <v>42</v>
      </c>
      <c r="L684" s="2" t="s">
        <v>43</v>
      </c>
      <c r="M684" s="2"/>
      <c r="N684" s="29"/>
      <c r="O684" s="2"/>
      <c r="P684" s="2"/>
      <c r="Q684" s="2">
        <f t="shared" si="10"/>
        <v>0</v>
      </c>
    </row>
    <row r="685" spans="1:17" ht="60" x14ac:dyDescent="0.25">
      <c r="A685" s="47" t="s">
        <v>1607</v>
      </c>
      <c r="B685" s="47" t="s">
        <v>1611</v>
      </c>
      <c r="C685" s="48" t="s">
        <v>1583</v>
      </c>
      <c r="D685" s="48" t="s">
        <v>1594</v>
      </c>
      <c r="E685" s="48" t="s">
        <v>1609</v>
      </c>
      <c r="F685" s="48" t="s">
        <v>1612</v>
      </c>
      <c r="G685" s="48" t="s">
        <v>38</v>
      </c>
      <c r="H685" s="48" t="s">
        <v>39</v>
      </c>
      <c r="I685" s="2" t="s">
        <v>40</v>
      </c>
      <c r="J685" s="2" t="s">
        <v>41</v>
      </c>
      <c r="K685" s="2" t="s">
        <v>42</v>
      </c>
      <c r="L685" s="2" t="s">
        <v>43</v>
      </c>
      <c r="M685" s="2"/>
      <c r="N685" s="29"/>
      <c r="O685" s="2"/>
      <c r="P685" s="2"/>
      <c r="Q685" s="2">
        <f t="shared" si="10"/>
        <v>0</v>
      </c>
    </row>
    <row r="686" spans="1:17" ht="72" x14ac:dyDescent="0.25">
      <c r="A686" s="47" t="s">
        <v>1607</v>
      </c>
      <c r="B686" s="47" t="s">
        <v>1613</v>
      </c>
      <c r="C686" s="48" t="s">
        <v>1583</v>
      </c>
      <c r="D686" s="48" t="s">
        <v>1594</v>
      </c>
      <c r="E686" s="48" t="s">
        <v>1609</v>
      </c>
      <c r="F686" s="48" t="s">
        <v>1614</v>
      </c>
      <c r="G686" s="48" t="s">
        <v>38</v>
      </c>
      <c r="H686" s="48" t="s">
        <v>39</v>
      </c>
      <c r="I686" s="2" t="s">
        <v>40</v>
      </c>
      <c r="J686" s="2" t="s">
        <v>41</v>
      </c>
      <c r="K686" s="2" t="s">
        <v>42</v>
      </c>
      <c r="L686" s="2" t="s">
        <v>43</v>
      </c>
      <c r="M686" s="2"/>
      <c r="N686" s="29"/>
      <c r="O686" s="2"/>
      <c r="P686" s="2"/>
      <c r="Q686" s="2">
        <f t="shared" si="10"/>
        <v>0</v>
      </c>
    </row>
    <row r="687" spans="1:17" ht="84" x14ac:dyDescent="0.25">
      <c r="A687" s="47" t="s">
        <v>1607</v>
      </c>
      <c r="B687" s="47" t="s">
        <v>1615</v>
      </c>
      <c r="C687" s="48" t="s">
        <v>1583</v>
      </c>
      <c r="D687" s="48" t="s">
        <v>1594</v>
      </c>
      <c r="E687" s="48" t="s">
        <v>1609</v>
      </c>
      <c r="F687" s="48" t="s">
        <v>1616</v>
      </c>
      <c r="G687" s="48" t="s">
        <v>38</v>
      </c>
      <c r="H687" s="48" t="s">
        <v>39</v>
      </c>
      <c r="I687" s="2" t="s">
        <v>40</v>
      </c>
      <c r="J687" s="2" t="s">
        <v>41</v>
      </c>
      <c r="K687" s="2" t="s">
        <v>42</v>
      </c>
      <c r="L687" s="2" t="s">
        <v>43</v>
      </c>
      <c r="M687" s="2"/>
      <c r="N687" s="29"/>
      <c r="O687" s="2"/>
      <c r="P687" s="2"/>
      <c r="Q687" s="2">
        <f t="shared" si="10"/>
        <v>0</v>
      </c>
    </row>
    <row r="688" spans="1:17" s="67" customFormat="1" ht="72" x14ac:dyDescent="0.25">
      <c r="A688" s="64" t="s">
        <v>1607</v>
      </c>
      <c r="B688" s="64" t="s">
        <v>2768</v>
      </c>
      <c r="C688" s="49" t="s">
        <v>1583</v>
      </c>
      <c r="D688" s="49" t="s">
        <v>1594</v>
      </c>
      <c r="E688" s="49" t="s">
        <v>1609</v>
      </c>
      <c r="F688" s="49" t="s">
        <v>1864</v>
      </c>
      <c r="G688" s="49" t="s">
        <v>38</v>
      </c>
      <c r="H688" s="49" t="s">
        <v>39</v>
      </c>
      <c r="I688" s="65" t="s">
        <v>40</v>
      </c>
      <c r="J688" s="65" t="s">
        <v>41</v>
      </c>
      <c r="K688" s="65" t="s">
        <v>42</v>
      </c>
      <c r="L688" s="65" t="s">
        <v>43</v>
      </c>
      <c r="M688" s="65"/>
      <c r="N688" s="66"/>
      <c r="O688" s="65"/>
      <c r="P688" s="65"/>
      <c r="Q688" s="65">
        <f>IF(M688="B-Out of the Box",5,IF(AND(M688="C-Update to code",N688="L (0-40 hrs)"),3.5,IF(AND(M688="C-Update to code",N688="H (41+ hrs)"),2,IF(AND(M688="C-Update to code",N688=""),2,IF(M688="T-Third-party software integration required",1,IF(M688="U-Unable to meet the requirement",0,0))))))</f>
        <v>0</v>
      </c>
    </row>
    <row r="689" spans="1:17" ht="72" x14ac:dyDescent="0.25">
      <c r="A689" s="47" t="s">
        <v>1617</v>
      </c>
      <c r="B689" s="47" t="s">
        <v>1618</v>
      </c>
      <c r="C689" s="48" t="s">
        <v>1583</v>
      </c>
      <c r="D689" s="48" t="s">
        <v>1594</v>
      </c>
      <c r="E689" s="48" t="s">
        <v>1619</v>
      </c>
      <c r="F689" s="48" t="s">
        <v>1620</v>
      </c>
      <c r="G689" s="48" t="s">
        <v>38</v>
      </c>
      <c r="H689" s="48" t="s">
        <v>39</v>
      </c>
      <c r="I689" s="2" t="s">
        <v>40</v>
      </c>
      <c r="J689" s="2" t="s">
        <v>41</v>
      </c>
      <c r="K689" s="2" t="s">
        <v>42</v>
      </c>
      <c r="L689" s="2" t="s">
        <v>43</v>
      </c>
      <c r="M689" s="2"/>
      <c r="N689" s="29"/>
      <c r="O689" s="2"/>
      <c r="P689" s="2"/>
      <c r="Q689" s="2">
        <f t="shared" si="10"/>
        <v>0</v>
      </c>
    </row>
    <row r="690" spans="1:17" ht="84" x14ac:dyDescent="0.25">
      <c r="A690" s="47" t="s">
        <v>1617</v>
      </c>
      <c r="B690" s="47" t="s">
        <v>1621</v>
      </c>
      <c r="C690" s="48" t="s">
        <v>1583</v>
      </c>
      <c r="D690" s="48" t="s">
        <v>1594</v>
      </c>
      <c r="E690" s="48" t="s">
        <v>1619</v>
      </c>
      <c r="F690" s="48" t="s">
        <v>1622</v>
      </c>
      <c r="G690" s="48" t="s">
        <v>38</v>
      </c>
      <c r="H690" s="48" t="s">
        <v>39</v>
      </c>
      <c r="I690" s="2" t="s">
        <v>40</v>
      </c>
      <c r="J690" s="2" t="s">
        <v>41</v>
      </c>
      <c r="K690" s="2" t="s">
        <v>42</v>
      </c>
      <c r="L690" s="2" t="s">
        <v>43</v>
      </c>
      <c r="M690" s="2"/>
      <c r="N690" s="29"/>
      <c r="O690" s="2"/>
      <c r="P690" s="2"/>
      <c r="Q690" s="2">
        <f t="shared" si="10"/>
        <v>0</v>
      </c>
    </row>
    <row r="691" spans="1:17" ht="60" x14ac:dyDescent="0.25">
      <c r="A691" s="47" t="s">
        <v>1623</v>
      </c>
      <c r="B691" s="47" t="s">
        <v>1624</v>
      </c>
      <c r="C691" s="48" t="s">
        <v>1583</v>
      </c>
      <c r="D691" s="48" t="s">
        <v>1594</v>
      </c>
      <c r="E691" s="48" t="s">
        <v>1625</v>
      </c>
      <c r="F691" s="48" t="s">
        <v>1626</v>
      </c>
      <c r="G691" s="48" t="s">
        <v>38</v>
      </c>
      <c r="H691" s="48" t="s">
        <v>39</v>
      </c>
      <c r="I691" s="2" t="s">
        <v>40</v>
      </c>
      <c r="J691" s="2" t="s">
        <v>41</v>
      </c>
      <c r="K691" s="2" t="s">
        <v>42</v>
      </c>
      <c r="L691" s="2" t="s">
        <v>43</v>
      </c>
      <c r="M691" s="2"/>
      <c r="N691" s="29"/>
      <c r="O691" s="2"/>
      <c r="P691" s="2"/>
      <c r="Q691" s="2">
        <f t="shared" si="10"/>
        <v>0</v>
      </c>
    </row>
    <row r="692" spans="1:17" ht="84" x14ac:dyDescent="0.25">
      <c r="A692" s="47" t="s">
        <v>1623</v>
      </c>
      <c r="B692" s="47" t="s">
        <v>1627</v>
      </c>
      <c r="C692" s="48" t="s">
        <v>1583</v>
      </c>
      <c r="D692" s="48" t="s">
        <v>1594</v>
      </c>
      <c r="E692" s="48" t="s">
        <v>1625</v>
      </c>
      <c r="F692" s="48" t="s">
        <v>1628</v>
      </c>
      <c r="G692" s="48" t="s">
        <v>38</v>
      </c>
      <c r="H692" s="48" t="s">
        <v>39</v>
      </c>
      <c r="I692" s="2" t="s">
        <v>40</v>
      </c>
      <c r="J692" s="2" t="s">
        <v>41</v>
      </c>
      <c r="K692" s="2" t="s">
        <v>42</v>
      </c>
      <c r="L692" s="2" t="s">
        <v>43</v>
      </c>
      <c r="M692" s="2"/>
      <c r="N692" s="29"/>
      <c r="O692" s="2"/>
      <c r="P692" s="2"/>
      <c r="Q692" s="2">
        <f t="shared" si="10"/>
        <v>0</v>
      </c>
    </row>
    <row r="693" spans="1:17" ht="108" x14ac:dyDescent="0.25">
      <c r="A693" s="47" t="s">
        <v>1629</v>
      </c>
      <c r="B693" s="47" t="s">
        <v>1630</v>
      </c>
      <c r="C693" s="48" t="s">
        <v>1583</v>
      </c>
      <c r="D693" s="48" t="s">
        <v>1594</v>
      </c>
      <c r="E693" s="48" t="s">
        <v>1631</v>
      </c>
      <c r="F693" s="48" t="s">
        <v>1632</v>
      </c>
      <c r="G693" s="48" t="s">
        <v>38</v>
      </c>
      <c r="H693" s="48" t="s">
        <v>39</v>
      </c>
      <c r="I693" s="2" t="s">
        <v>40</v>
      </c>
      <c r="J693" s="2" t="s">
        <v>41</v>
      </c>
      <c r="K693" s="2" t="s">
        <v>42</v>
      </c>
      <c r="L693" s="2" t="s">
        <v>43</v>
      </c>
      <c r="M693" s="2"/>
      <c r="N693" s="29"/>
      <c r="O693" s="2"/>
      <c r="P693" s="2"/>
      <c r="Q693" s="2">
        <f t="shared" si="10"/>
        <v>0</v>
      </c>
    </row>
    <row r="694" spans="1:17" ht="84" x14ac:dyDescent="0.25">
      <c r="A694" s="47" t="s">
        <v>1629</v>
      </c>
      <c r="B694" s="47" t="s">
        <v>1633</v>
      </c>
      <c r="C694" s="48" t="s">
        <v>1583</v>
      </c>
      <c r="D694" s="48" t="s">
        <v>1594</v>
      </c>
      <c r="E694" s="48" t="s">
        <v>1631</v>
      </c>
      <c r="F694" s="48" t="s">
        <v>1634</v>
      </c>
      <c r="G694" s="48" t="s">
        <v>38</v>
      </c>
      <c r="H694" s="48" t="s">
        <v>39</v>
      </c>
      <c r="I694" s="2" t="s">
        <v>40</v>
      </c>
      <c r="J694" s="2" t="s">
        <v>41</v>
      </c>
      <c r="K694" s="2" t="s">
        <v>42</v>
      </c>
      <c r="L694" s="2" t="s">
        <v>43</v>
      </c>
      <c r="M694" s="2"/>
      <c r="N694" s="29"/>
      <c r="O694" s="2"/>
      <c r="P694" s="2"/>
      <c r="Q694" s="2">
        <f t="shared" si="10"/>
        <v>0</v>
      </c>
    </row>
    <row r="695" spans="1:17" ht="72" x14ac:dyDescent="0.25">
      <c r="A695" s="47" t="s">
        <v>1635</v>
      </c>
      <c r="B695" s="47" t="s">
        <v>1636</v>
      </c>
      <c r="C695" s="48" t="s">
        <v>1583</v>
      </c>
      <c r="D695" s="48" t="s">
        <v>1594</v>
      </c>
      <c r="E695" s="48" t="s">
        <v>1637</v>
      </c>
      <c r="F695" s="48" t="s">
        <v>1638</v>
      </c>
      <c r="G695" s="48" t="s">
        <v>38</v>
      </c>
      <c r="H695" s="48" t="s">
        <v>39</v>
      </c>
      <c r="I695" s="2" t="s">
        <v>40</v>
      </c>
      <c r="J695" s="2" t="s">
        <v>41</v>
      </c>
      <c r="K695" s="2" t="s">
        <v>42</v>
      </c>
      <c r="L695" s="2" t="s">
        <v>43</v>
      </c>
      <c r="M695" s="2"/>
      <c r="N695" s="29"/>
      <c r="O695" s="2"/>
      <c r="P695" s="2"/>
      <c r="Q695" s="2">
        <f t="shared" si="10"/>
        <v>0</v>
      </c>
    </row>
    <row r="696" spans="1:17" ht="84" x14ac:dyDescent="0.25">
      <c r="A696" s="47" t="s">
        <v>1635</v>
      </c>
      <c r="B696" s="47" t="s">
        <v>1639</v>
      </c>
      <c r="C696" s="48" t="s">
        <v>1583</v>
      </c>
      <c r="D696" s="48" t="s">
        <v>1594</v>
      </c>
      <c r="E696" s="48" t="s">
        <v>1637</v>
      </c>
      <c r="F696" s="48" t="s">
        <v>1640</v>
      </c>
      <c r="G696" s="48" t="s">
        <v>38</v>
      </c>
      <c r="H696" s="48" t="s">
        <v>39</v>
      </c>
      <c r="I696" s="2" t="s">
        <v>40</v>
      </c>
      <c r="J696" s="2" t="s">
        <v>41</v>
      </c>
      <c r="K696" s="2" t="s">
        <v>42</v>
      </c>
      <c r="L696" s="2" t="s">
        <v>43</v>
      </c>
      <c r="M696" s="2"/>
      <c r="N696" s="29"/>
      <c r="O696" s="2"/>
      <c r="P696" s="2"/>
      <c r="Q696" s="2">
        <f t="shared" si="10"/>
        <v>0</v>
      </c>
    </row>
    <row r="697" spans="1:17" ht="84" x14ac:dyDescent="0.25">
      <c r="A697" s="47" t="s">
        <v>1635</v>
      </c>
      <c r="B697" s="47" t="s">
        <v>1641</v>
      </c>
      <c r="C697" s="48" t="s">
        <v>1583</v>
      </c>
      <c r="D697" s="48" t="s">
        <v>1594</v>
      </c>
      <c r="E697" s="48" t="s">
        <v>1637</v>
      </c>
      <c r="F697" s="48" t="s">
        <v>1642</v>
      </c>
      <c r="G697" s="48" t="s">
        <v>38</v>
      </c>
      <c r="H697" s="48" t="s">
        <v>39</v>
      </c>
      <c r="I697" s="2" t="s">
        <v>40</v>
      </c>
      <c r="J697" s="2" t="s">
        <v>41</v>
      </c>
      <c r="K697" s="2" t="s">
        <v>42</v>
      </c>
      <c r="L697" s="2" t="s">
        <v>43</v>
      </c>
      <c r="M697" s="2"/>
      <c r="N697" s="29"/>
      <c r="O697" s="2"/>
      <c r="P697" s="2"/>
      <c r="Q697" s="2">
        <f t="shared" si="10"/>
        <v>0</v>
      </c>
    </row>
    <row r="698" spans="1:17" ht="72" x14ac:dyDescent="0.25">
      <c r="A698" s="47" t="s">
        <v>1635</v>
      </c>
      <c r="B698" s="47" t="s">
        <v>1643</v>
      </c>
      <c r="C698" s="48" t="s">
        <v>1583</v>
      </c>
      <c r="D698" s="48" t="s">
        <v>1594</v>
      </c>
      <c r="E698" s="48" t="s">
        <v>1637</v>
      </c>
      <c r="F698" s="48" t="s">
        <v>1644</v>
      </c>
      <c r="G698" s="48" t="s">
        <v>38</v>
      </c>
      <c r="H698" s="48" t="s">
        <v>39</v>
      </c>
      <c r="I698" s="2" t="s">
        <v>40</v>
      </c>
      <c r="J698" s="2" t="s">
        <v>41</v>
      </c>
      <c r="K698" s="2" t="s">
        <v>42</v>
      </c>
      <c r="L698" s="2" t="s">
        <v>43</v>
      </c>
      <c r="M698" s="2"/>
      <c r="N698" s="29"/>
      <c r="O698" s="2"/>
      <c r="P698" s="2"/>
      <c r="Q698" s="2">
        <f t="shared" si="10"/>
        <v>0</v>
      </c>
    </row>
    <row r="699" spans="1:17" ht="84" x14ac:dyDescent="0.25">
      <c r="A699" s="47" t="s">
        <v>1635</v>
      </c>
      <c r="B699" s="47" t="s">
        <v>1645</v>
      </c>
      <c r="C699" s="48" t="s">
        <v>1583</v>
      </c>
      <c r="D699" s="48" t="s">
        <v>1594</v>
      </c>
      <c r="E699" s="48" t="s">
        <v>1637</v>
      </c>
      <c r="F699" s="48" t="s">
        <v>1646</v>
      </c>
      <c r="G699" s="48" t="s">
        <v>38</v>
      </c>
      <c r="H699" s="48" t="s">
        <v>39</v>
      </c>
      <c r="I699" s="2" t="s">
        <v>40</v>
      </c>
      <c r="J699" s="2" t="s">
        <v>41</v>
      </c>
      <c r="K699" s="2" t="s">
        <v>42</v>
      </c>
      <c r="L699" s="2" t="s">
        <v>43</v>
      </c>
      <c r="M699" s="2"/>
      <c r="N699" s="29"/>
      <c r="O699" s="2"/>
      <c r="P699" s="2"/>
      <c r="Q699" s="2">
        <f t="shared" si="10"/>
        <v>0</v>
      </c>
    </row>
    <row r="700" spans="1:17" ht="60" x14ac:dyDescent="0.25">
      <c r="A700" s="47" t="s">
        <v>1635</v>
      </c>
      <c r="B700" s="47" t="s">
        <v>1647</v>
      </c>
      <c r="C700" s="48" t="s">
        <v>1583</v>
      </c>
      <c r="D700" s="48" t="s">
        <v>1594</v>
      </c>
      <c r="E700" s="48" t="s">
        <v>1637</v>
      </c>
      <c r="F700" s="48" t="s">
        <v>1648</v>
      </c>
      <c r="G700" s="48" t="s">
        <v>235</v>
      </c>
      <c r="H700" s="48" t="s">
        <v>39</v>
      </c>
      <c r="I700" s="2" t="s">
        <v>40</v>
      </c>
      <c r="J700" s="2" t="s">
        <v>41</v>
      </c>
      <c r="K700" s="2" t="s">
        <v>42</v>
      </c>
      <c r="L700" s="2" t="s">
        <v>43</v>
      </c>
      <c r="M700" s="2"/>
      <c r="N700" s="29"/>
      <c r="O700" s="2"/>
      <c r="P700" s="2"/>
      <c r="Q700" s="2">
        <f t="shared" si="10"/>
        <v>0</v>
      </c>
    </row>
    <row r="701" spans="1:17" ht="60" x14ac:dyDescent="0.25">
      <c r="A701" s="47" t="s">
        <v>1635</v>
      </c>
      <c r="B701" s="47" t="s">
        <v>1649</v>
      </c>
      <c r="C701" s="48" t="s">
        <v>1583</v>
      </c>
      <c r="D701" s="48" t="s">
        <v>1594</v>
      </c>
      <c r="E701" s="48" t="s">
        <v>1637</v>
      </c>
      <c r="F701" s="48" t="s">
        <v>1650</v>
      </c>
      <c r="G701" s="48" t="s">
        <v>38</v>
      </c>
      <c r="H701" s="48" t="s">
        <v>39</v>
      </c>
      <c r="I701" s="2" t="s">
        <v>40</v>
      </c>
      <c r="J701" s="2" t="s">
        <v>41</v>
      </c>
      <c r="K701" s="2" t="s">
        <v>42</v>
      </c>
      <c r="L701" s="2" t="s">
        <v>43</v>
      </c>
      <c r="M701" s="2"/>
      <c r="N701" s="29"/>
      <c r="O701" s="2"/>
      <c r="P701" s="2"/>
      <c r="Q701" s="2">
        <f t="shared" si="10"/>
        <v>0</v>
      </c>
    </row>
    <row r="702" spans="1:17" ht="60" x14ac:dyDescent="0.25">
      <c r="A702" s="47" t="s">
        <v>1635</v>
      </c>
      <c r="B702" s="47" t="s">
        <v>1651</v>
      </c>
      <c r="C702" s="48" t="s">
        <v>1583</v>
      </c>
      <c r="D702" s="48" t="s">
        <v>1594</v>
      </c>
      <c r="E702" s="48" t="s">
        <v>1637</v>
      </c>
      <c r="F702" s="48" t="s">
        <v>1652</v>
      </c>
      <c r="G702" s="48" t="s">
        <v>38</v>
      </c>
      <c r="H702" s="48" t="s">
        <v>39</v>
      </c>
      <c r="I702" s="2" t="s">
        <v>40</v>
      </c>
      <c r="J702" s="2" t="s">
        <v>41</v>
      </c>
      <c r="K702" s="2" t="s">
        <v>42</v>
      </c>
      <c r="L702" s="2" t="s">
        <v>43</v>
      </c>
      <c r="M702" s="2"/>
      <c r="N702" s="29"/>
      <c r="O702" s="2"/>
      <c r="P702" s="2"/>
      <c r="Q702" s="2">
        <f t="shared" si="10"/>
        <v>0</v>
      </c>
    </row>
    <row r="703" spans="1:17" s="67" customFormat="1" ht="60" x14ac:dyDescent="0.25">
      <c r="A703" s="64" t="s">
        <v>1635</v>
      </c>
      <c r="B703" s="64" t="s">
        <v>1862</v>
      </c>
      <c r="C703" s="49" t="s">
        <v>1583</v>
      </c>
      <c r="D703" s="49" t="s">
        <v>1594</v>
      </c>
      <c r="E703" s="49" t="s">
        <v>1637</v>
      </c>
      <c r="F703" s="49" t="s">
        <v>1863</v>
      </c>
      <c r="G703" s="49" t="s">
        <v>38</v>
      </c>
      <c r="H703" s="49" t="s">
        <v>39</v>
      </c>
      <c r="I703" s="65" t="s">
        <v>40</v>
      </c>
      <c r="J703" s="65" t="s">
        <v>41</v>
      </c>
      <c r="K703" s="65" t="s">
        <v>42</v>
      </c>
      <c r="L703" s="65" t="s">
        <v>43</v>
      </c>
      <c r="M703" s="65"/>
      <c r="N703" s="66"/>
      <c r="O703" s="65"/>
      <c r="P703" s="65"/>
      <c r="Q703" s="65">
        <f>IF(M703="B-Out of the Box",5,IF(AND(M703="C-Update to code",N703="L (0-40 hrs)"),3.5,IF(AND(M703="C-Update to code",N703="H (41+ hrs)"),2,IF(AND(M703="C-Update to code",N703=""),2,IF(M703="T-Third-party software integration required",1,IF(M703="U-Unable to meet the requirement",0,0))))))</f>
        <v>0</v>
      </c>
    </row>
    <row r="704" spans="1:17" ht="84" x14ac:dyDescent="0.25">
      <c r="A704" s="47" t="s">
        <v>1653</v>
      </c>
      <c r="B704" s="47" t="s">
        <v>1654</v>
      </c>
      <c r="C704" s="48" t="s">
        <v>1583</v>
      </c>
      <c r="D704" s="48" t="s">
        <v>1655</v>
      </c>
      <c r="E704" s="48" t="s">
        <v>1656</v>
      </c>
      <c r="F704" s="48" t="s">
        <v>1657</v>
      </c>
      <c r="G704" s="48" t="s">
        <v>38</v>
      </c>
      <c r="H704" s="48" t="s">
        <v>39</v>
      </c>
      <c r="I704" s="2" t="s">
        <v>40</v>
      </c>
      <c r="J704" s="2" t="s">
        <v>41</v>
      </c>
      <c r="K704" s="2" t="s">
        <v>42</v>
      </c>
      <c r="L704" s="2" t="s">
        <v>43</v>
      </c>
      <c r="M704" s="2"/>
      <c r="N704" s="29"/>
      <c r="O704" s="2"/>
      <c r="P704" s="2"/>
      <c r="Q704" s="2">
        <f t="shared" si="10"/>
        <v>0</v>
      </c>
    </row>
    <row r="705" spans="1:17" ht="72" x14ac:dyDescent="0.25">
      <c r="A705" s="47" t="s">
        <v>1653</v>
      </c>
      <c r="B705" s="47" t="s">
        <v>1658</v>
      </c>
      <c r="C705" s="48" t="s">
        <v>1583</v>
      </c>
      <c r="D705" s="48" t="s">
        <v>1655</v>
      </c>
      <c r="E705" s="48" t="s">
        <v>1656</v>
      </c>
      <c r="F705" s="48" t="s">
        <v>1659</v>
      </c>
      <c r="G705" s="48" t="s">
        <v>38</v>
      </c>
      <c r="H705" s="48" t="s">
        <v>39</v>
      </c>
      <c r="I705" s="2" t="s">
        <v>40</v>
      </c>
      <c r="J705" s="2" t="s">
        <v>41</v>
      </c>
      <c r="K705" s="2" t="s">
        <v>42</v>
      </c>
      <c r="L705" s="2" t="s">
        <v>43</v>
      </c>
      <c r="M705" s="2"/>
      <c r="N705" s="29"/>
      <c r="O705" s="2"/>
      <c r="P705" s="2"/>
      <c r="Q705" s="2">
        <f t="shared" si="10"/>
        <v>0</v>
      </c>
    </row>
    <row r="706" spans="1:17" ht="84" x14ac:dyDescent="0.25">
      <c r="A706" s="47" t="s">
        <v>1653</v>
      </c>
      <c r="B706" s="47" t="s">
        <v>1660</v>
      </c>
      <c r="C706" s="48" t="s">
        <v>1583</v>
      </c>
      <c r="D706" s="48" t="s">
        <v>1655</v>
      </c>
      <c r="E706" s="48" t="s">
        <v>1656</v>
      </c>
      <c r="F706" s="48" t="s">
        <v>1661</v>
      </c>
      <c r="G706" s="48" t="s">
        <v>38</v>
      </c>
      <c r="H706" s="48" t="s">
        <v>39</v>
      </c>
      <c r="I706" s="2" t="s">
        <v>40</v>
      </c>
      <c r="J706" s="2" t="s">
        <v>41</v>
      </c>
      <c r="K706" s="2" t="s">
        <v>42</v>
      </c>
      <c r="L706" s="2" t="s">
        <v>43</v>
      </c>
      <c r="M706" s="2"/>
      <c r="N706" s="29"/>
      <c r="O706" s="2"/>
      <c r="P706" s="2"/>
      <c r="Q706" s="2">
        <f t="shared" si="10"/>
        <v>0</v>
      </c>
    </row>
    <row r="707" spans="1:17" ht="108" x14ac:dyDescent="0.25">
      <c r="A707" s="47" t="s">
        <v>1662</v>
      </c>
      <c r="B707" s="47" t="s">
        <v>1663</v>
      </c>
      <c r="C707" s="48" t="s">
        <v>1583</v>
      </c>
      <c r="D707" s="48" t="s">
        <v>1655</v>
      </c>
      <c r="E707" s="48" t="s">
        <v>1664</v>
      </c>
      <c r="F707" s="48" t="s">
        <v>1665</v>
      </c>
      <c r="G707" s="48" t="s">
        <v>38</v>
      </c>
      <c r="H707" s="48" t="s">
        <v>39</v>
      </c>
      <c r="I707" s="2" t="s">
        <v>40</v>
      </c>
      <c r="J707" s="2" t="s">
        <v>41</v>
      </c>
      <c r="K707" s="2" t="s">
        <v>42</v>
      </c>
      <c r="L707" s="2" t="s">
        <v>43</v>
      </c>
      <c r="M707" s="2"/>
      <c r="N707" s="29"/>
      <c r="O707" s="2"/>
      <c r="P707" s="2"/>
      <c r="Q707" s="2">
        <f t="shared" si="10"/>
        <v>0</v>
      </c>
    </row>
    <row r="708" spans="1:17" ht="120" x14ac:dyDescent="0.25">
      <c r="A708" s="47" t="s">
        <v>1662</v>
      </c>
      <c r="B708" s="47" t="s">
        <v>1666</v>
      </c>
      <c r="C708" s="48" t="s">
        <v>1583</v>
      </c>
      <c r="D708" s="48" t="s">
        <v>1655</v>
      </c>
      <c r="E708" s="48" t="s">
        <v>1664</v>
      </c>
      <c r="F708" s="48" t="s">
        <v>1667</v>
      </c>
      <c r="G708" s="48" t="s">
        <v>167</v>
      </c>
      <c r="H708" s="48" t="s">
        <v>99</v>
      </c>
      <c r="I708" s="2" t="s">
        <v>40</v>
      </c>
      <c r="J708" s="2" t="s">
        <v>41</v>
      </c>
      <c r="K708" s="2" t="s">
        <v>42</v>
      </c>
      <c r="L708" s="2" t="s">
        <v>43</v>
      </c>
      <c r="M708" s="2"/>
      <c r="N708" s="29"/>
      <c r="O708" s="2"/>
      <c r="P708" s="2"/>
      <c r="Q708" s="2">
        <f t="shared" si="10"/>
        <v>0</v>
      </c>
    </row>
    <row r="709" spans="1:17" ht="96" x14ac:dyDescent="0.25">
      <c r="A709" s="47" t="s">
        <v>1662</v>
      </c>
      <c r="B709" s="47" t="s">
        <v>1668</v>
      </c>
      <c r="C709" s="48" t="s">
        <v>1583</v>
      </c>
      <c r="D709" s="48" t="s">
        <v>1655</v>
      </c>
      <c r="E709" s="48" t="s">
        <v>1664</v>
      </c>
      <c r="F709" s="48" t="s">
        <v>1669</v>
      </c>
      <c r="G709" s="48" t="s">
        <v>942</v>
      </c>
      <c r="H709" s="48" t="s">
        <v>942</v>
      </c>
      <c r="I709" s="2" t="s">
        <v>40</v>
      </c>
      <c r="J709" s="2" t="s">
        <v>41</v>
      </c>
      <c r="K709" s="2" t="s">
        <v>42</v>
      </c>
      <c r="L709" s="2" t="s">
        <v>43</v>
      </c>
      <c r="M709" s="2"/>
      <c r="N709" s="29"/>
      <c r="O709" s="2"/>
      <c r="P709" s="2"/>
      <c r="Q709" s="2">
        <f t="shared" si="10"/>
        <v>0</v>
      </c>
    </row>
    <row r="710" spans="1:17" ht="48" x14ac:dyDescent="0.25">
      <c r="A710" s="47" t="s">
        <v>1670</v>
      </c>
      <c r="B710" s="47" t="s">
        <v>1671</v>
      </c>
      <c r="C710" s="48" t="s">
        <v>1583</v>
      </c>
      <c r="D710" s="48" t="s">
        <v>1655</v>
      </c>
      <c r="E710" s="48" t="s">
        <v>1672</v>
      </c>
      <c r="F710" s="48" t="s">
        <v>1673</v>
      </c>
      <c r="G710" s="48" t="s">
        <v>38</v>
      </c>
      <c r="H710" s="48" t="s">
        <v>39</v>
      </c>
      <c r="I710" s="2" t="s">
        <v>40</v>
      </c>
      <c r="J710" s="2" t="s">
        <v>41</v>
      </c>
      <c r="K710" s="2" t="s">
        <v>42</v>
      </c>
      <c r="L710" s="2" t="s">
        <v>43</v>
      </c>
      <c r="M710" s="2"/>
      <c r="N710" s="29"/>
      <c r="O710" s="2"/>
      <c r="P710" s="2"/>
      <c r="Q710" s="2">
        <f t="shared" si="10"/>
        <v>0</v>
      </c>
    </row>
    <row r="711" spans="1:17" ht="72" x14ac:dyDescent="0.25">
      <c r="A711" s="47" t="s">
        <v>1670</v>
      </c>
      <c r="B711" s="47" t="s">
        <v>1674</v>
      </c>
      <c r="C711" s="48" t="s">
        <v>1583</v>
      </c>
      <c r="D711" s="48" t="s">
        <v>1655</v>
      </c>
      <c r="E711" s="48" t="s">
        <v>1672</v>
      </c>
      <c r="F711" s="48" t="s">
        <v>1675</v>
      </c>
      <c r="G711" s="48" t="s">
        <v>38</v>
      </c>
      <c r="H711" s="48" t="s">
        <v>39</v>
      </c>
      <c r="I711" s="2" t="s">
        <v>40</v>
      </c>
      <c r="J711" s="2" t="s">
        <v>41</v>
      </c>
      <c r="K711" s="2" t="s">
        <v>42</v>
      </c>
      <c r="L711" s="2" t="s">
        <v>43</v>
      </c>
      <c r="M711" s="2"/>
      <c r="N711" s="29"/>
      <c r="O711" s="2"/>
      <c r="P711" s="2"/>
      <c r="Q711" s="2">
        <f t="shared" si="10"/>
        <v>0</v>
      </c>
    </row>
    <row r="712" spans="1:17" ht="60" x14ac:dyDescent="0.25">
      <c r="A712" s="47" t="s">
        <v>1676</v>
      </c>
      <c r="B712" s="47" t="s">
        <v>1677</v>
      </c>
      <c r="C712" s="48" t="s">
        <v>1583</v>
      </c>
      <c r="D712" s="48" t="s">
        <v>1655</v>
      </c>
      <c r="E712" s="48" t="s">
        <v>1678</v>
      </c>
      <c r="F712" s="48" t="s">
        <v>1679</v>
      </c>
      <c r="G712" s="48" t="s">
        <v>38</v>
      </c>
      <c r="H712" s="48" t="s">
        <v>39</v>
      </c>
      <c r="I712" s="2" t="s">
        <v>40</v>
      </c>
      <c r="J712" s="2" t="s">
        <v>41</v>
      </c>
      <c r="K712" s="2" t="s">
        <v>42</v>
      </c>
      <c r="L712" s="2" t="s">
        <v>43</v>
      </c>
      <c r="M712" s="2"/>
      <c r="N712" s="29"/>
      <c r="O712" s="2"/>
      <c r="P712" s="2"/>
      <c r="Q712" s="2">
        <f t="shared" si="10"/>
        <v>0</v>
      </c>
    </row>
    <row r="713" spans="1:17" ht="108" x14ac:dyDescent="0.25">
      <c r="A713" s="47" t="s">
        <v>1680</v>
      </c>
      <c r="B713" s="47" t="s">
        <v>1681</v>
      </c>
      <c r="C713" s="48" t="s">
        <v>1583</v>
      </c>
      <c r="D713" s="48" t="s">
        <v>1655</v>
      </c>
      <c r="E713" s="48" t="s">
        <v>1682</v>
      </c>
      <c r="F713" s="48" t="s">
        <v>1683</v>
      </c>
      <c r="G713" s="48" t="s">
        <v>167</v>
      </c>
      <c r="H713" s="48" t="s">
        <v>99</v>
      </c>
      <c r="I713" s="2" t="s">
        <v>40</v>
      </c>
      <c r="J713" s="2" t="s">
        <v>41</v>
      </c>
      <c r="K713" s="2" t="s">
        <v>42</v>
      </c>
      <c r="L713" s="2" t="s">
        <v>43</v>
      </c>
      <c r="M713" s="2"/>
      <c r="N713" s="29"/>
      <c r="O713" s="2"/>
      <c r="P713" s="2"/>
      <c r="Q713" s="2">
        <f t="shared" si="10"/>
        <v>0</v>
      </c>
    </row>
    <row r="714" spans="1:17" ht="72" x14ac:dyDescent="0.25">
      <c r="A714" s="47" t="s">
        <v>652</v>
      </c>
      <c r="B714" s="47" t="s">
        <v>1684</v>
      </c>
      <c r="C714" s="48" t="s">
        <v>1685</v>
      </c>
      <c r="D714" s="48" t="s">
        <v>1686</v>
      </c>
      <c r="E714" s="48" t="s">
        <v>1687</v>
      </c>
      <c r="F714" s="48" t="s">
        <v>1688</v>
      </c>
      <c r="G714" s="48" t="s">
        <v>46</v>
      </c>
      <c r="H714" s="48" t="s">
        <v>46</v>
      </c>
      <c r="I714" s="2" t="s">
        <v>40</v>
      </c>
      <c r="J714" s="2" t="s">
        <v>41</v>
      </c>
      <c r="K714" s="2" t="s">
        <v>42</v>
      </c>
      <c r="L714" s="2" t="s">
        <v>43</v>
      </c>
      <c r="M714" s="2"/>
      <c r="N714" s="29"/>
      <c r="O714" s="2"/>
      <c r="P714" s="2"/>
      <c r="Q714" s="2">
        <f t="shared" ref="Q714:Q778" si="11">IF(M714="B-Out of the Box",5,IF(AND(M714="C-Update to code",N714="L (0-40 hrs)"),3.5,IF(AND(M714="C-Update to code",N714="H (41+ hrs)"),2,IF(AND(M714="C-Update to code",N714=""),2,IF(M714="T-Third-party software integration required",1,IF(M714="U-Unable to meet the requirement",0,0))))))</f>
        <v>0</v>
      </c>
    </row>
    <row r="715" spans="1:17" ht="84" x14ac:dyDescent="0.25">
      <c r="A715" s="47" t="s">
        <v>652</v>
      </c>
      <c r="B715" s="47" t="s">
        <v>1689</v>
      </c>
      <c r="C715" s="48" t="s">
        <v>1685</v>
      </c>
      <c r="D715" s="48" t="s">
        <v>1686</v>
      </c>
      <c r="E715" s="48" t="s">
        <v>1687</v>
      </c>
      <c r="F715" s="48" t="s">
        <v>1690</v>
      </c>
      <c r="G715" s="48" t="s">
        <v>162</v>
      </c>
      <c r="H715" s="48" t="s">
        <v>99</v>
      </c>
      <c r="I715" s="2" t="s">
        <v>40</v>
      </c>
      <c r="J715" s="2" t="s">
        <v>41</v>
      </c>
      <c r="K715" s="2" t="s">
        <v>42</v>
      </c>
      <c r="L715" s="2" t="s">
        <v>43</v>
      </c>
      <c r="M715" s="2"/>
      <c r="N715" s="29"/>
      <c r="O715" s="2"/>
      <c r="P715" s="2"/>
      <c r="Q715" s="2">
        <f t="shared" si="11"/>
        <v>0</v>
      </c>
    </row>
    <row r="716" spans="1:17" ht="132" x14ac:dyDescent="0.25">
      <c r="A716" s="47" t="s">
        <v>652</v>
      </c>
      <c r="B716" s="47" t="s">
        <v>1691</v>
      </c>
      <c r="C716" s="48" t="s">
        <v>1685</v>
      </c>
      <c r="D716" s="48" t="s">
        <v>1686</v>
      </c>
      <c r="E716" s="48" t="s">
        <v>1687</v>
      </c>
      <c r="F716" s="48" t="s">
        <v>1692</v>
      </c>
      <c r="G716" s="48" t="s">
        <v>38</v>
      </c>
      <c r="H716" s="48" t="s">
        <v>39</v>
      </c>
      <c r="I716" s="2" t="s">
        <v>40</v>
      </c>
      <c r="J716" s="2" t="s">
        <v>41</v>
      </c>
      <c r="K716" s="2" t="s">
        <v>42</v>
      </c>
      <c r="L716" s="2" t="s">
        <v>43</v>
      </c>
      <c r="M716" s="2"/>
      <c r="N716" s="29"/>
      <c r="O716" s="2"/>
      <c r="P716" s="2"/>
      <c r="Q716" s="2">
        <f t="shared" si="11"/>
        <v>0</v>
      </c>
    </row>
    <row r="717" spans="1:17" ht="60" x14ac:dyDescent="0.25">
      <c r="A717" s="47" t="s">
        <v>1693</v>
      </c>
      <c r="B717" s="47" t="s">
        <v>1694</v>
      </c>
      <c r="C717" s="48" t="s">
        <v>1685</v>
      </c>
      <c r="D717" s="48" t="s">
        <v>1686</v>
      </c>
      <c r="E717" s="48" t="s">
        <v>1695</v>
      </c>
      <c r="F717" s="48" t="s">
        <v>1696</v>
      </c>
      <c r="G717" s="48" t="s">
        <v>38</v>
      </c>
      <c r="H717" s="48" t="s">
        <v>39</v>
      </c>
      <c r="I717" s="2" t="s">
        <v>40</v>
      </c>
      <c r="J717" s="2" t="s">
        <v>41</v>
      </c>
      <c r="K717" s="2" t="s">
        <v>42</v>
      </c>
      <c r="L717" s="2" t="s">
        <v>43</v>
      </c>
      <c r="M717" s="2"/>
      <c r="N717" s="29"/>
      <c r="O717" s="2"/>
      <c r="P717" s="2"/>
      <c r="Q717" s="2">
        <f t="shared" si="11"/>
        <v>0</v>
      </c>
    </row>
    <row r="718" spans="1:17" ht="72" x14ac:dyDescent="0.25">
      <c r="A718" s="47" t="s">
        <v>1693</v>
      </c>
      <c r="B718" s="47" t="s">
        <v>1697</v>
      </c>
      <c r="C718" s="48" t="s">
        <v>1685</v>
      </c>
      <c r="D718" s="48" t="s">
        <v>1686</v>
      </c>
      <c r="E718" s="48" t="s">
        <v>1695</v>
      </c>
      <c r="F718" s="48" t="s">
        <v>1698</v>
      </c>
      <c r="G718" s="48" t="s">
        <v>38</v>
      </c>
      <c r="H718" s="48" t="s">
        <v>39</v>
      </c>
      <c r="I718" s="2" t="s">
        <v>40</v>
      </c>
      <c r="J718" s="2" t="s">
        <v>41</v>
      </c>
      <c r="K718" s="2" t="s">
        <v>42</v>
      </c>
      <c r="L718" s="2" t="s">
        <v>43</v>
      </c>
      <c r="M718" s="2"/>
      <c r="N718" s="29"/>
      <c r="O718" s="2"/>
      <c r="P718" s="2"/>
      <c r="Q718" s="2">
        <f t="shared" si="11"/>
        <v>0</v>
      </c>
    </row>
    <row r="719" spans="1:17" ht="48" x14ac:dyDescent="0.25">
      <c r="A719" s="47" t="s">
        <v>1699</v>
      </c>
      <c r="B719" s="47" t="s">
        <v>1700</v>
      </c>
      <c r="C719" s="48" t="s">
        <v>1685</v>
      </c>
      <c r="D719" s="48" t="s">
        <v>1686</v>
      </c>
      <c r="E719" s="48" t="s">
        <v>1701</v>
      </c>
      <c r="F719" s="48" t="s">
        <v>1702</v>
      </c>
      <c r="G719" s="48" t="s">
        <v>38</v>
      </c>
      <c r="H719" s="48" t="s">
        <v>39</v>
      </c>
      <c r="I719" s="2" t="s">
        <v>40</v>
      </c>
      <c r="J719" s="2" t="s">
        <v>41</v>
      </c>
      <c r="K719" s="2" t="s">
        <v>42</v>
      </c>
      <c r="L719" s="2" t="s">
        <v>43</v>
      </c>
      <c r="M719" s="2"/>
      <c r="N719" s="29"/>
      <c r="O719" s="2"/>
      <c r="P719" s="2"/>
      <c r="Q719" s="2">
        <f t="shared" si="11"/>
        <v>0</v>
      </c>
    </row>
    <row r="720" spans="1:17" ht="108" x14ac:dyDescent="0.25">
      <c r="A720" s="47" t="s">
        <v>1699</v>
      </c>
      <c r="B720" s="47" t="s">
        <v>1703</v>
      </c>
      <c r="C720" s="48" t="s">
        <v>1685</v>
      </c>
      <c r="D720" s="48" t="s">
        <v>1686</v>
      </c>
      <c r="E720" s="48" t="s">
        <v>1701</v>
      </c>
      <c r="F720" s="48" t="s">
        <v>1704</v>
      </c>
      <c r="G720" s="48" t="s">
        <v>38</v>
      </c>
      <c r="H720" s="48" t="s">
        <v>39</v>
      </c>
      <c r="I720" s="2" t="s">
        <v>40</v>
      </c>
      <c r="J720" s="2" t="s">
        <v>41</v>
      </c>
      <c r="K720" s="2" t="s">
        <v>42</v>
      </c>
      <c r="L720" s="2" t="s">
        <v>43</v>
      </c>
      <c r="M720" s="2"/>
      <c r="N720" s="29"/>
      <c r="O720" s="2"/>
      <c r="P720" s="2"/>
      <c r="Q720" s="2">
        <f t="shared" si="11"/>
        <v>0</v>
      </c>
    </row>
    <row r="721" spans="1:17" ht="72" x14ac:dyDescent="0.25">
      <c r="A721" s="47" t="s">
        <v>1699</v>
      </c>
      <c r="B721" s="47" t="s">
        <v>1705</v>
      </c>
      <c r="C721" s="48" t="s">
        <v>1685</v>
      </c>
      <c r="D721" s="48" t="s">
        <v>1686</v>
      </c>
      <c r="E721" s="48" t="s">
        <v>1701</v>
      </c>
      <c r="F721" s="48" t="s">
        <v>1706</v>
      </c>
      <c r="G721" s="48" t="s">
        <v>38</v>
      </c>
      <c r="H721" s="48" t="s">
        <v>39</v>
      </c>
      <c r="I721" s="2" t="s">
        <v>40</v>
      </c>
      <c r="J721" s="2" t="s">
        <v>41</v>
      </c>
      <c r="K721" s="2" t="s">
        <v>42</v>
      </c>
      <c r="L721" s="2" t="s">
        <v>43</v>
      </c>
      <c r="M721" s="2"/>
      <c r="N721" s="29"/>
      <c r="O721" s="2"/>
      <c r="P721" s="2"/>
      <c r="Q721" s="2">
        <f t="shared" si="11"/>
        <v>0</v>
      </c>
    </row>
    <row r="722" spans="1:17" ht="48" x14ac:dyDescent="0.25">
      <c r="A722" s="47" t="s">
        <v>1699</v>
      </c>
      <c r="B722" s="47" t="s">
        <v>1707</v>
      </c>
      <c r="C722" s="48" t="s">
        <v>1685</v>
      </c>
      <c r="D722" s="48" t="s">
        <v>1686</v>
      </c>
      <c r="E722" s="48" t="s">
        <v>1701</v>
      </c>
      <c r="F722" s="48" t="s">
        <v>1708</v>
      </c>
      <c r="G722" s="48" t="s">
        <v>38</v>
      </c>
      <c r="H722" s="48" t="s">
        <v>39</v>
      </c>
      <c r="I722" s="2" t="s">
        <v>40</v>
      </c>
      <c r="J722" s="2" t="s">
        <v>41</v>
      </c>
      <c r="K722" s="2" t="s">
        <v>42</v>
      </c>
      <c r="L722" s="2" t="s">
        <v>43</v>
      </c>
      <c r="M722" s="2"/>
      <c r="N722" s="29"/>
      <c r="O722" s="2"/>
      <c r="P722" s="2"/>
      <c r="Q722" s="2">
        <f t="shared" si="11"/>
        <v>0</v>
      </c>
    </row>
    <row r="723" spans="1:17" ht="72" x14ac:dyDescent="0.25">
      <c r="A723" s="47" t="s">
        <v>1709</v>
      </c>
      <c r="B723" s="47" t="s">
        <v>1710</v>
      </c>
      <c r="C723" s="48" t="s">
        <v>1685</v>
      </c>
      <c r="D723" s="48" t="s">
        <v>1686</v>
      </c>
      <c r="E723" s="48" t="s">
        <v>1711</v>
      </c>
      <c r="F723" s="48" t="s">
        <v>1712</v>
      </c>
      <c r="G723" s="48" t="s">
        <v>38</v>
      </c>
      <c r="H723" s="48" t="s">
        <v>39</v>
      </c>
      <c r="I723" s="2" t="s">
        <v>40</v>
      </c>
      <c r="J723" s="2" t="s">
        <v>41</v>
      </c>
      <c r="K723" s="2" t="s">
        <v>42</v>
      </c>
      <c r="L723" s="2" t="s">
        <v>43</v>
      </c>
      <c r="M723" s="2"/>
      <c r="N723" s="29"/>
      <c r="O723" s="2"/>
      <c r="P723" s="2"/>
      <c r="Q723" s="2">
        <f t="shared" si="11"/>
        <v>0</v>
      </c>
    </row>
    <row r="724" spans="1:17" ht="72" x14ac:dyDescent="0.25">
      <c r="A724" s="47" t="s">
        <v>1709</v>
      </c>
      <c r="B724" s="47" t="s">
        <v>1713</v>
      </c>
      <c r="C724" s="48" t="s">
        <v>1685</v>
      </c>
      <c r="D724" s="48" t="s">
        <v>1686</v>
      </c>
      <c r="E724" s="48" t="s">
        <v>1711</v>
      </c>
      <c r="F724" s="48" t="s">
        <v>1714</v>
      </c>
      <c r="G724" s="48" t="s">
        <v>942</v>
      </c>
      <c r="H724" s="48" t="s">
        <v>942</v>
      </c>
      <c r="I724" s="2" t="s">
        <v>40</v>
      </c>
      <c r="J724" s="2" t="s">
        <v>41</v>
      </c>
      <c r="K724" s="2" t="s">
        <v>42</v>
      </c>
      <c r="L724" s="2" t="s">
        <v>43</v>
      </c>
      <c r="M724" s="2"/>
      <c r="N724" s="29"/>
      <c r="O724" s="2"/>
      <c r="P724" s="2"/>
      <c r="Q724" s="2">
        <f t="shared" si="11"/>
        <v>0</v>
      </c>
    </row>
    <row r="725" spans="1:17" ht="72" x14ac:dyDescent="0.25">
      <c r="A725" s="47" t="s">
        <v>1715</v>
      </c>
      <c r="B725" s="47" t="s">
        <v>1716</v>
      </c>
      <c r="C725" s="48" t="s">
        <v>1685</v>
      </c>
      <c r="D725" s="48" t="s">
        <v>1686</v>
      </c>
      <c r="E725" s="48" t="s">
        <v>1717</v>
      </c>
      <c r="F725" s="48" t="s">
        <v>1718</v>
      </c>
      <c r="G725" s="48" t="s">
        <v>46</v>
      </c>
      <c r="H725" s="48" t="s">
        <v>46</v>
      </c>
      <c r="I725" s="2" t="s">
        <v>40</v>
      </c>
      <c r="J725" s="2" t="s">
        <v>41</v>
      </c>
      <c r="K725" s="2" t="s">
        <v>42</v>
      </c>
      <c r="L725" s="2" t="s">
        <v>43</v>
      </c>
      <c r="M725" s="2"/>
      <c r="N725" s="29"/>
      <c r="O725" s="2"/>
      <c r="P725" s="2"/>
      <c r="Q725" s="2">
        <f t="shared" si="11"/>
        <v>0</v>
      </c>
    </row>
    <row r="726" spans="1:17" ht="108" x14ac:dyDescent="0.25">
      <c r="A726" s="47" t="s">
        <v>1719</v>
      </c>
      <c r="B726" s="47" t="s">
        <v>1720</v>
      </c>
      <c r="C726" s="48" t="s">
        <v>1685</v>
      </c>
      <c r="D726" s="48" t="s">
        <v>1686</v>
      </c>
      <c r="E726" s="48" t="s">
        <v>1721</v>
      </c>
      <c r="F726" s="48" t="s">
        <v>1722</v>
      </c>
      <c r="G726" s="48" t="s">
        <v>38</v>
      </c>
      <c r="H726" s="48" t="s">
        <v>39</v>
      </c>
      <c r="I726" s="2" t="s">
        <v>40</v>
      </c>
      <c r="J726" s="2" t="s">
        <v>41</v>
      </c>
      <c r="K726" s="2" t="s">
        <v>42</v>
      </c>
      <c r="L726" s="2" t="s">
        <v>43</v>
      </c>
      <c r="M726" s="2"/>
      <c r="N726" s="29"/>
      <c r="O726" s="2"/>
      <c r="P726" s="2"/>
      <c r="Q726" s="2">
        <f t="shared" si="11"/>
        <v>0</v>
      </c>
    </row>
    <row r="727" spans="1:17" ht="72" x14ac:dyDescent="0.25">
      <c r="A727" s="47" t="s">
        <v>1723</v>
      </c>
      <c r="B727" s="47" t="s">
        <v>1724</v>
      </c>
      <c r="C727" s="48" t="s">
        <v>1685</v>
      </c>
      <c r="D727" s="48" t="s">
        <v>1725</v>
      </c>
      <c r="E727" s="48" t="s">
        <v>1726</v>
      </c>
      <c r="F727" s="48" t="s">
        <v>1727</v>
      </c>
      <c r="G727" s="48" t="s">
        <v>46</v>
      </c>
      <c r="H727" s="48" t="s">
        <v>46</v>
      </c>
      <c r="I727" s="2" t="s">
        <v>40</v>
      </c>
      <c r="J727" s="2" t="s">
        <v>41</v>
      </c>
      <c r="K727" s="2" t="s">
        <v>42</v>
      </c>
      <c r="L727" s="2" t="s">
        <v>43</v>
      </c>
      <c r="M727" s="2"/>
      <c r="N727" s="29"/>
      <c r="O727" s="2"/>
      <c r="P727" s="2"/>
      <c r="Q727" s="2">
        <f t="shared" si="11"/>
        <v>0</v>
      </c>
    </row>
    <row r="728" spans="1:17" ht="60" x14ac:dyDescent="0.25">
      <c r="A728" s="47" t="s">
        <v>1728</v>
      </c>
      <c r="B728" s="47" t="s">
        <v>1729</v>
      </c>
      <c r="C728" s="48" t="s">
        <v>1685</v>
      </c>
      <c r="D728" s="48" t="s">
        <v>1725</v>
      </c>
      <c r="E728" s="48" t="s">
        <v>1730</v>
      </c>
      <c r="F728" s="49" t="s">
        <v>1731</v>
      </c>
      <c r="G728" s="48" t="s">
        <v>46</v>
      </c>
      <c r="H728" s="48" t="s">
        <v>46</v>
      </c>
      <c r="I728" s="2" t="s">
        <v>40</v>
      </c>
      <c r="J728" s="2" t="s">
        <v>41</v>
      </c>
      <c r="K728" s="2" t="s">
        <v>42</v>
      </c>
      <c r="L728" s="2" t="s">
        <v>43</v>
      </c>
      <c r="M728" s="2"/>
      <c r="N728" s="29"/>
      <c r="O728" s="2"/>
      <c r="P728" s="2"/>
      <c r="Q728" s="2">
        <f t="shared" si="11"/>
        <v>0</v>
      </c>
    </row>
    <row r="729" spans="1:17" ht="60" x14ac:dyDescent="0.25">
      <c r="A729" s="47" t="s">
        <v>1732</v>
      </c>
      <c r="B729" s="47" t="s">
        <v>1733</v>
      </c>
      <c r="C729" s="48" t="s">
        <v>1685</v>
      </c>
      <c r="D729" s="48" t="s">
        <v>1725</v>
      </c>
      <c r="E729" s="48" t="s">
        <v>1734</v>
      </c>
      <c r="F729" s="48" t="s">
        <v>1735</v>
      </c>
      <c r="G729" s="48" t="s">
        <v>46</v>
      </c>
      <c r="H729" s="48" t="s">
        <v>46</v>
      </c>
      <c r="I729" s="2" t="s">
        <v>40</v>
      </c>
      <c r="J729" s="2" t="s">
        <v>41</v>
      </c>
      <c r="K729" s="2" t="s">
        <v>42</v>
      </c>
      <c r="L729" s="2" t="s">
        <v>43</v>
      </c>
      <c r="M729" s="2"/>
      <c r="N729" s="29"/>
      <c r="O729" s="2"/>
      <c r="P729" s="2"/>
      <c r="Q729" s="2">
        <f t="shared" si="11"/>
        <v>0</v>
      </c>
    </row>
    <row r="730" spans="1:17" ht="60" x14ac:dyDescent="0.25">
      <c r="A730" s="47" t="s">
        <v>1732</v>
      </c>
      <c r="B730" s="47" t="s">
        <v>1736</v>
      </c>
      <c r="C730" s="48" t="s">
        <v>1685</v>
      </c>
      <c r="D730" s="48" t="s">
        <v>1725</v>
      </c>
      <c r="E730" s="48" t="s">
        <v>1734</v>
      </c>
      <c r="F730" s="48" t="s">
        <v>1737</v>
      </c>
      <c r="G730" s="48" t="s">
        <v>46</v>
      </c>
      <c r="H730" s="48" t="s">
        <v>46</v>
      </c>
      <c r="I730" s="2" t="s">
        <v>40</v>
      </c>
      <c r="J730" s="2" t="s">
        <v>41</v>
      </c>
      <c r="K730" s="2" t="s">
        <v>42</v>
      </c>
      <c r="L730" s="2" t="s">
        <v>43</v>
      </c>
      <c r="M730" s="2"/>
      <c r="N730" s="29"/>
      <c r="O730" s="2"/>
      <c r="P730" s="2"/>
      <c r="Q730" s="2">
        <f t="shared" si="11"/>
        <v>0</v>
      </c>
    </row>
    <row r="731" spans="1:17" ht="48" x14ac:dyDescent="0.25">
      <c r="A731" s="47" t="s">
        <v>1738</v>
      </c>
      <c r="B731" s="47" t="s">
        <v>1739</v>
      </c>
      <c r="C731" s="48" t="s">
        <v>1685</v>
      </c>
      <c r="D731" s="48" t="s">
        <v>1725</v>
      </c>
      <c r="E731" s="48" t="s">
        <v>1740</v>
      </c>
      <c r="F731" s="48" t="s">
        <v>1741</v>
      </c>
      <c r="G731" s="48" t="s">
        <v>46</v>
      </c>
      <c r="H731" s="48" t="s">
        <v>46</v>
      </c>
      <c r="I731" s="2" t="s">
        <v>40</v>
      </c>
      <c r="J731" s="2" t="s">
        <v>41</v>
      </c>
      <c r="K731" s="2" t="s">
        <v>42</v>
      </c>
      <c r="L731" s="2" t="s">
        <v>43</v>
      </c>
      <c r="M731" s="2"/>
      <c r="N731" s="29"/>
      <c r="O731" s="2"/>
      <c r="P731" s="2"/>
      <c r="Q731" s="2">
        <f t="shared" si="11"/>
        <v>0</v>
      </c>
    </row>
    <row r="732" spans="1:17" ht="96" x14ac:dyDescent="0.25">
      <c r="A732" s="47" t="s">
        <v>1738</v>
      </c>
      <c r="B732" s="47" t="s">
        <v>1742</v>
      </c>
      <c r="C732" s="48" t="s">
        <v>1685</v>
      </c>
      <c r="D732" s="48" t="s">
        <v>1725</v>
      </c>
      <c r="E732" s="48" t="s">
        <v>1740</v>
      </c>
      <c r="F732" s="48" t="s">
        <v>1743</v>
      </c>
      <c r="G732" s="48" t="s">
        <v>162</v>
      </c>
      <c r="H732" s="48" t="s">
        <v>99</v>
      </c>
      <c r="I732" s="2" t="s">
        <v>40</v>
      </c>
      <c r="J732" s="2" t="s">
        <v>41</v>
      </c>
      <c r="K732" s="2" t="s">
        <v>42</v>
      </c>
      <c r="L732" s="2" t="s">
        <v>43</v>
      </c>
      <c r="M732" s="2"/>
      <c r="N732" s="29"/>
      <c r="O732" s="2"/>
      <c r="P732" s="2"/>
      <c r="Q732" s="2">
        <f t="shared" si="11"/>
        <v>0</v>
      </c>
    </row>
    <row r="733" spans="1:17" ht="144" x14ac:dyDescent="0.25">
      <c r="A733" s="47" t="s">
        <v>1738</v>
      </c>
      <c r="B733" s="47" t="s">
        <v>1744</v>
      </c>
      <c r="C733" s="48" t="s">
        <v>1685</v>
      </c>
      <c r="D733" s="48" t="s">
        <v>1725</v>
      </c>
      <c r="E733" s="48" t="s">
        <v>1740</v>
      </c>
      <c r="F733" s="48" t="s">
        <v>1745</v>
      </c>
      <c r="G733" s="48" t="s">
        <v>59</v>
      </c>
      <c r="H733" s="48" t="s">
        <v>39</v>
      </c>
      <c r="I733" s="2" t="s">
        <v>40</v>
      </c>
      <c r="J733" s="2" t="s">
        <v>41</v>
      </c>
      <c r="K733" s="2" t="s">
        <v>42</v>
      </c>
      <c r="L733" s="2" t="s">
        <v>43</v>
      </c>
      <c r="M733" s="2"/>
      <c r="N733" s="29"/>
      <c r="O733" s="2"/>
      <c r="P733" s="2"/>
      <c r="Q733" s="2">
        <f t="shared" si="11"/>
        <v>0</v>
      </c>
    </row>
    <row r="734" spans="1:17" ht="72" x14ac:dyDescent="0.25">
      <c r="A734" s="47" t="s">
        <v>1738</v>
      </c>
      <c r="B734" s="47" t="s">
        <v>1746</v>
      </c>
      <c r="C734" s="48" t="s">
        <v>1685</v>
      </c>
      <c r="D734" s="48" t="s">
        <v>1725</v>
      </c>
      <c r="E734" s="48" t="s">
        <v>1740</v>
      </c>
      <c r="F734" s="49" t="s">
        <v>1747</v>
      </c>
      <c r="G734" s="48" t="s">
        <v>445</v>
      </c>
      <c r="H734" s="48" t="s">
        <v>39</v>
      </c>
      <c r="I734" s="2" t="s">
        <v>40</v>
      </c>
      <c r="J734" s="2" t="s">
        <v>41</v>
      </c>
      <c r="K734" s="2" t="s">
        <v>42</v>
      </c>
      <c r="L734" s="2" t="s">
        <v>43</v>
      </c>
      <c r="M734" s="2"/>
      <c r="N734" s="29"/>
      <c r="O734" s="2"/>
      <c r="P734" s="2"/>
      <c r="Q734" s="2">
        <f t="shared" si="11"/>
        <v>0</v>
      </c>
    </row>
    <row r="735" spans="1:17" ht="96" x14ac:dyDescent="0.25">
      <c r="A735" s="47" t="s">
        <v>1738</v>
      </c>
      <c r="B735" s="47" t="s">
        <v>1748</v>
      </c>
      <c r="C735" s="48" t="s">
        <v>1685</v>
      </c>
      <c r="D735" s="48" t="s">
        <v>1725</v>
      </c>
      <c r="E735" s="48" t="s">
        <v>1740</v>
      </c>
      <c r="F735" s="48" t="s">
        <v>1749</v>
      </c>
      <c r="G735" s="48" t="s">
        <v>81</v>
      </c>
      <c r="H735" s="48" t="s">
        <v>81</v>
      </c>
      <c r="I735" s="2" t="s">
        <v>40</v>
      </c>
      <c r="J735" s="2" t="s">
        <v>41</v>
      </c>
      <c r="K735" s="2" t="s">
        <v>42</v>
      </c>
      <c r="L735" s="2" t="s">
        <v>43</v>
      </c>
      <c r="M735" s="2"/>
      <c r="N735" s="29"/>
      <c r="O735" s="2"/>
      <c r="P735" s="2"/>
      <c r="Q735" s="2">
        <f t="shared" si="11"/>
        <v>0</v>
      </c>
    </row>
    <row r="736" spans="1:17" ht="96" x14ac:dyDescent="0.25">
      <c r="A736" s="47" t="s">
        <v>1738</v>
      </c>
      <c r="B736" s="47" t="s">
        <v>1750</v>
      </c>
      <c r="C736" s="48" t="s">
        <v>1685</v>
      </c>
      <c r="D736" s="48" t="s">
        <v>1725</v>
      </c>
      <c r="E736" s="48" t="s">
        <v>1740</v>
      </c>
      <c r="F736" s="48" t="s">
        <v>1751</v>
      </c>
      <c r="G736" s="48" t="s">
        <v>381</v>
      </c>
      <c r="H736" s="48" t="s">
        <v>39</v>
      </c>
      <c r="I736" s="2" t="s">
        <v>40</v>
      </c>
      <c r="J736" s="2" t="s">
        <v>41</v>
      </c>
      <c r="K736" s="2" t="s">
        <v>42</v>
      </c>
      <c r="L736" s="2" t="s">
        <v>43</v>
      </c>
      <c r="M736" s="2"/>
      <c r="N736" s="29"/>
      <c r="O736" s="2"/>
      <c r="P736" s="2"/>
      <c r="Q736" s="2">
        <f t="shared" si="11"/>
        <v>0</v>
      </c>
    </row>
    <row r="737" spans="1:17" ht="60" x14ac:dyDescent="0.25">
      <c r="A737" s="47" t="s">
        <v>1752</v>
      </c>
      <c r="B737" s="47" t="s">
        <v>1753</v>
      </c>
      <c r="C737" s="48" t="s">
        <v>1685</v>
      </c>
      <c r="D737" s="48" t="s">
        <v>1725</v>
      </c>
      <c r="E737" s="48" t="s">
        <v>1754</v>
      </c>
      <c r="F737" s="48" t="s">
        <v>1755</v>
      </c>
      <c r="G737" s="48" t="s">
        <v>46</v>
      </c>
      <c r="H737" s="48" t="s">
        <v>46</v>
      </c>
      <c r="I737" s="2" t="s">
        <v>40</v>
      </c>
      <c r="J737" s="2" t="s">
        <v>41</v>
      </c>
      <c r="K737" s="2" t="s">
        <v>42</v>
      </c>
      <c r="L737" s="2" t="s">
        <v>43</v>
      </c>
      <c r="M737" s="2"/>
      <c r="N737" s="29"/>
      <c r="O737" s="2"/>
      <c r="P737" s="2"/>
      <c r="Q737" s="2">
        <f t="shared" si="11"/>
        <v>0</v>
      </c>
    </row>
    <row r="738" spans="1:17" s="55" customFormat="1" ht="60" x14ac:dyDescent="0.25">
      <c r="A738" s="64" t="s">
        <v>1752</v>
      </c>
      <c r="B738" s="64" t="s">
        <v>2770</v>
      </c>
      <c r="C738" s="49" t="s">
        <v>1685</v>
      </c>
      <c r="D738" s="49" t="s">
        <v>1725</v>
      </c>
      <c r="E738" s="49" t="s">
        <v>1754</v>
      </c>
      <c r="F738" s="49" t="s">
        <v>1865</v>
      </c>
      <c r="G738" s="49" t="s">
        <v>942</v>
      </c>
      <c r="H738" s="49" t="s">
        <v>942</v>
      </c>
      <c r="I738" s="65" t="s">
        <v>40</v>
      </c>
      <c r="J738" s="65" t="s">
        <v>41</v>
      </c>
      <c r="K738" s="65" t="s">
        <v>42</v>
      </c>
      <c r="L738" s="65" t="s">
        <v>43</v>
      </c>
      <c r="M738" s="53"/>
      <c r="N738" s="54"/>
      <c r="O738" s="53"/>
      <c r="P738" s="53"/>
      <c r="Q738" s="53">
        <f t="shared" ref="Q738" si="12">IF(M738="B-Out of the Box",5,IF(AND(M738="C-Update to code",N738="L (0-40 hrs)"),3.5,IF(AND(M738="C-Update to code",N738="H (41+ hrs)"),2,IF(AND(M738="C-Update to code",N738=""),2,IF(M738="T-Third-party software integration required",1,IF(M738="U-Unable to meet the requirement",0,0))))))</f>
        <v>0</v>
      </c>
    </row>
    <row r="739" spans="1:17" ht="72" x14ac:dyDescent="0.25">
      <c r="A739" s="47" t="s">
        <v>1756</v>
      </c>
      <c r="B739" s="47" t="s">
        <v>1757</v>
      </c>
      <c r="C739" s="48" t="s">
        <v>1685</v>
      </c>
      <c r="D739" s="48" t="s">
        <v>1725</v>
      </c>
      <c r="E739" s="48" t="s">
        <v>1758</v>
      </c>
      <c r="F739" s="48" t="s">
        <v>1759</v>
      </c>
      <c r="G739" s="48" t="s">
        <v>46</v>
      </c>
      <c r="H739" s="48" t="s">
        <v>46</v>
      </c>
      <c r="I739" s="2" t="s">
        <v>40</v>
      </c>
      <c r="J739" s="2" t="s">
        <v>41</v>
      </c>
      <c r="K739" s="2" t="s">
        <v>42</v>
      </c>
      <c r="L739" s="2" t="s">
        <v>43</v>
      </c>
      <c r="M739" s="2"/>
      <c r="N739" s="29"/>
      <c r="O739" s="2"/>
      <c r="P739" s="2"/>
      <c r="Q739" s="2">
        <f t="shared" si="11"/>
        <v>0</v>
      </c>
    </row>
    <row r="740" spans="1:17" ht="48" x14ac:dyDescent="0.25">
      <c r="A740" s="47" t="s">
        <v>1756</v>
      </c>
      <c r="B740" s="47" t="s">
        <v>1760</v>
      </c>
      <c r="C740" s="48" t="s">
        <v>1685</v>
      </c>
      <c r="D740" s="48" t="s">
        <v>1725</v>
      </c>
      <c r="E740" s="48" t="s">
        <v>1758</v>
      </c>
      <c r="F740" s="48" t="s">
        <v>1761</v>
      </c>
      <c r="G740" s="48" t="s">
        <v>46</v>
      </c>
      <c r="H740" s="48" t="s">
        <v>46</v>
      </c>
      <c r="I740" s="2" t="s">
        <v>40</v>
      </c>
      <c r="J740" s="2" t="s">
        <v>41</v>
      </c>
      <c r="K740" s="2" t="s">
        <v>42</v>
      </c>
      <c r="L740" s="2" t="s">
        <v>43</v>
      </c>
      <c r="M740" s="2"/>
      <c r="N740" s="29"/>
      <c r="O740" s="2"/>
      <c r="P740" s="2"/>
      <c r="Q740" s="2">
        <f t="shared" si="11"/>
        <v>0</v>
      </c>
    </row>
    <row r="741" spans="1:17" ht="60" x14ac:dyDescent="0.25">
      <c r="A741" s="47" t="s">
        <v>1756</v>
      </c>
      <c r="B741" s="47" t="s">
        <v>1762</v>
      </c>
      <c r="C741" s="48" t="s">
        <v>1685</v>
      </c>
      <c r="D741" s="48" t="s">
        <v>1725</v>
      </c>
      <c r="E741" s="48" t="s">
        <v>1758</v>
      </c>
      <c r="F741" s="48" t="s">
        <v>1763</v>
      </c>
      <c r="G741" s="48" t="s">
        <v>38</v>
      </c>
      <c r="H741" s="48" t="s">
        <v>39</v>
      </c>
      <c r="I741" s="2" t="s">
        <v>40</v>
      </c>
      <c r="J741" s="2" t="s">
        <v>41</v>
      </c>
      <c r="K741" s="2" t="s">
        <v>42</v>
      </c>
      <c r="L741" s="2" t="s">
        <v>43</v>
      </c>
      <c r="M741" s="2"/>
      <c r="N741" s="29"/>
      <c r="O741" s="2"/>
      <c r="P741" s="2"/>
      <c r="Q741" s="2">
        <f t="shared" si="11"/>
        <v>0</v>
      </c>
    </row>
    <row r="742" spans="1:17" ht="60" x14ac:dyDescent="0.25">
      <c r="A742" s="47" t="s">
        <v>1756</v>
      </c>
      <c r="B742" s="47" t="s">
        <v>1764</v>
      </c>
      <c r="C742" s="48" t="s">
        <v>1685</v>
      </c>
      <c r="D742" s="48" t="s">
        <v>1725</v>
      </c>
      <c r="E742" s="48" t="s">
        <v>1758</v>
      </c>
      <c r="F742" s="48" t="s">
        <v>1765</v>
      </c>
      <c r="G742" s="48" t="s">
        <v>46</v>
      </c>
      <c r="H742" s="48" t="s">
        <v>46</v>
      </c>
      <c r="I742" s="2" t="s">
        <v>40</v>
      </c>
      <c r="J742" s="2" t="s">
        <v>41</v>
      </c>
      <c r="K742" s="2" t="s">
        <v>42</v>
      </c>
      <c r="L742" s="2" t="s">
        <v>43</v>
      </c>
      <c r="M742" s="2"/>
      <c r="N742" s="29"/>
      <c r="O742" s="2"/>
      <c r="P742" s="2"/>
      <c r="Q742" s="2">
        <f t="shared" si="11"/>
        <v>0</v>
      </c>
    </row>
    <row r="743" spans="1:17" ht="48" x14ac:dyDescent="0.25">
      <c r="A743" s="47" t="s">
        <v>1756</v>
      </c>
      <c r="B743" s="47" t="s">
        <v>1766</v>
      </c>
      <c r="C743" s="48" t="s">
        <v>1685</v>
      </c>
      <c r="D743" s="48" t="s">
        <v>1725</v>
      </c>
      <c r="E743" s="48" t="s">
        <v>1758</v>
      </c>
      <c r="F743" s="48" t="s">
        <v>1767</v>
      </c>
      <c r="G743" s="48" t="s">
        <v>162</v>
      </c>
      <c r="H743" s="48" t="s">
        <v>99</v>
      </c>
      <c r="I743" s="2" t="s">
        <v>40</v>
      </c>
      <c r="J743" s="2" t="s">
        <v>41</v>
      </c>
      <c r="K743" s="2" t="s">
        <v>42</v>
      </c>
      <c r="L743" s="2" t="s">
        <v>43</v>
      </c>
      <c r="M743" s="2"/>
      <c r="N743" s="29"/>
      <c r="O743" s="2"/>
      <c r="P743" s="2"/>
      <c r="Q743" s="2">
        <f t="shared" si="11"/>
        <v>0</v>
      </c>
    </row>
    <row r="744" spans="1:17" ht="84" x14ac:dyDescent="0.25">
      <c r="A744" s="47" t="s">
        <v>1756</v>
      </c>
      <c r="B744" s="47" t="s">
        <v>1768</v>
      </c>
      <c r="C744" s="48" t="s">
        <v>1685</v>
      </c>
      <c r="D744" s="48" t="s">
        <v>1725</v>
      </c>
      <c r="E744" s="48" t="s">
        <v>1758</v>
      </c>
      <c r="F744" s="48" t="s">
        <v>1769</v>
      </c>
      <c r="G744" s="48" t="s">
        <v>68</v>
      </c>
      <c r="H744" s="48" t="s">
        <v>39</v>
      </c>
      <c r="I744" s="2" t="s">
        <v>40</v>
      </c>
      <c r="J744" s="2" t="s">
        <v>41</v>
      </c>
      <c r="K744" s="2" t="s">
        <v>42</v>
      </c>
      <c r="L744" s="2" t="s">
        <v>43</v>
      </c>
      <c r="M744" s="2"/>
      <c r="N744" s="29"/>
      <c r="O744" s="2"/>
      <c r="P744" s="2"/>
      <c r="Q744" s="2">
        <f t="shared" si="11"/>
        <v>0</v>
      </c>
    </row>
    <row r="745" spans="1:17" ht="60" x14ac:dyDescent="0.25">
      <c r="A745" s="47" t="s">
        <v>1756</v>
      </c>
      <c r="B745" s="47" t="s">
        <v>1770</v>
      </c>
      <c r="C745" s="48" t="s">
        <v>1685</v>
      </c>
      <c r="D745" s="48" t="s">
        <v>1725</v>
      </c>
      <c r="E745" s="48" t="s">
        <v>1758</v>
      </c>
      <c r="F745" s="48" t="s">
        <v>1771</v>
      </c>
      <c r="G745" s="48" t="s">
        <v>38</v>
      </c>
      <c r="H745" s="48" t="s">
        <v>39</v>
      </c>
      <c r="I745" s="2" t="s">
        <v>40</v>
      </c>
      <c r="J745" s="2" t="s">
        <v>41</v>
      </c>
      <c r="K745" s="2" t="s">
        <v>42</v>
      </c>
      <c r="L745" s="2" t="s">
        <v>43</v>
      </c>
      <c r="M745" s="2"/>
      <c r="N745" s="29"/>
      <c r="O745" s="2"/>
      <c r="P745" s="2"/>
      <c r="Q745" s="2">
        <f t="shared" si="11"/>
        <v>0</v>
      </c>
    </row>
    <row r="746" spans="1:17" ht="48" x14ac:dyDescent="0.25">
      <c r="A746" s="47" t="s">
        <v>1756</v>
      </c>
      <c r="B746" s="47" t="s">
        <v>1772</v>
      </c>
      <c r="C746" s="48" t="s">
        <v>1685</v>
      </c>
      <c r="D746" s="48" t="s">
        <v>1725</v>
      </c>
      <c r="E746" s="48" t="s">
        <v>1758</v>
      </c>
      <c r="F746" s="48" t="s">
        <v>1773</v>
      </c>
      <c r="G746" s="48" t="s">
        <v>162</v>
      </c>
      <c r="H746" s="48" t="s">
        <v>99</v>
      </c>
      <c r="I746" s="2" t="s">
        <v>40</v>
      </c>
      <c r="J746" s="2" t="s">
        <v>41</v>
      </c>
      <c r="K746" s="2" t="s">
        <v>42</v>
      </c>
      <c r="L746" s="2" t="s">
        <v>43</v>
      </c>
      <c r="M746" s="2"/>
      <c r="N746" s="29"/>
      <c r="O746" s="2"/>
      <c r="P746" s="2"/>
      <c r="Q746" s="2">
        <f t="shared" si="11"/>
        <v>0</v>
      </c>
    </row>
    <row r="747" spans="1:17" ht="60" x14ac:dyDescent="0.25">
      <c r="A747" s="47" t="s">
        <v>1756</v>
      </c>
      <c r="B747" s="47" t="s">
        <v>1774</v>
      </c>
      <c r="C747" s="48" t="s">
        <v>1685</v>
      </c>
      <c r="D747" s="48" t="s">
        <v>1725</v>
      </c>
      <c r="E747" s="48" t="s">
        <v>1758</v>
      </c>
      <c r="F747" s="48" t="s">
        <v>1775</v>
      </c>
      <c r="G747" s="48" t="s">
        <v>38</v>
      </c>
      <c r="H747" s="48" t="s">
        <v>39</v>
      </c>
      <c r="I747" s="2" t="s">
        <v>40</v>
      </c>
      <c r="J747" s="2" t="s">
        <v>41</v>
      </c>
      <c r="K747" s="2" t="s">
        <v>42</v>
      </c>
      <c r="L747" s="2" t="s">
        <v>43</v>
      </c>
      <c r="M747" s="2"/>
      <c r="N747" s="29"/>
      <c r="O747" s="2"/>
      <c r="P747" s="2"/>
      <c r="Q747" s="2">
        <f t="shared" si="11"/>
        <v>0</v>
      </c>
    </row>
    <row r="748" spans="1:17" ht="84" x14ac:dyDescent="0.25">
      <c r="A748" s="47" t="s">
        <v>1756</v>
      </c>
      <c r="B748" s="47" t="s">
        <v>1776</v>
      </c>
      <c r="C748" s="48" t="s">
        <v>1685</v>
      </c>
      <c r="D748" s="48" t="s">
        <v>1725</v>
      </c>
      <c r="E748" s="48" t="s">
        <v>1758</v>
      </c>
      <c r="F748" s="48" t="s">
        <v>1777</v>
      </c>
      <c r="G748" s="48" t="s">
        <v>235</v>
      </c>
      <c r="H748" s="48" t="s">
        <v>39</v>
      </c>
      <c r="I748" s="2" t="s">
        <v>40</v>
      </c>
      <c r="J748" s="2" t="s">
        <v>41</v>
      </c>
      <c r="K748" s="2" t="s">
        <v>42</v>
      </c>
      <c r="L748" s="2" t="s">
        <v>43</v>
      </c>
      <c r="M748" s="2"/>
      <c r="N748" s="29"/>
      <c r="O748" s="2"/>
      <c r="P748" s="2"/>
      <c r="Q748" s="2">
        <f t="shared" si="11"/>
        <v>0</v>
      </c>
    </row>
    <row r="749" spans="1:17" ht="72" x14ac:dyDescent="0.25">
      <c r="A749" s="47" t="s">
        <v>1778</v>
      </c>
      <c r="B749" s="47" t="s">
        <v>1779</v>
      </c>
      <c r="C749" s="48" t="s">
        <v>1685</v>
      </c>
      <c r="D749" s="48" t="s">
        <v>1725</v>
      </c>
      <c r="E749" s="48" t="s">
        <v>1780</v>
      </c>
      <c r="F749" s="48" t="s">
        <v>1781</v>
      </c>
      <c r="G749" s="48" t="s">
        <v>38</v>
      </c>
      <c r="H749" s="48" t="s">
        <v>39</v>
      </c>
      <c r="I749" s="2" t="s">
        <v>40</v>
      </c>
      <c r="J749" s="2" t="s">
        <v>41</v>
      </c>
      <c r="K749" s="2" t="s">
        <v>42</v>
      </c>
      <c r="L749" s="2" t="s">
        <v>43</v>
      </c>
      <c r="M749" s="2"/>
      <c r="N749" s="29"/>
      <c r="O749" s="2"/>
      <c r="P749" s="2"/>
      <c r="Q749" s="2">
        <f t="shared" si="11"/>
        <v>0</v>
      </c>
    </row>
    <row r="750" spans="1:17" ht="60" x14ac:dyDescent="0.25">
      <c r="A750" s="47" t="s">
        <v>1778</v>
      </c>
      <c r="B750" s="47" t="s">
        <v>1782</v>
      </c>
      <c r="C750" s="48" t="s">
        <v>1685</v>
      </c>
      <c r="D750" s="48" t="s">
        <v>1725</v>
      </c>
      <c r="E750" s="48" t="s">
        <v>1780</v>
      </c>
      <c r="F750" s="48" t="s">
        <v>1783</v>
      </c>
      <c r="G750" s="48" t="s">
        <v>46</v>
      </c>
      <c r="H750" s="48" t="s">
        <v>46</v>
      </c>
      <c r="I750" s="2" t="s">
        <v>40</v>
      </c>
      <c r="J750" s="2" t="s">
        <v>41</v>
      </c>
      <c r="K750" s="2" t="s">
        <v>42</v>
      </c>
      <c r="L750" s="2" t="s">
        <v>43</v>
      </c>
      <c r="M750" s="2"/>
      <c r="N750" s="29"/>
      <c r="O750" s="2"/>
      <c r="P750" s="2"/>
      <c r="Q750" s="2">
        <f t="shared" si="11"/>
        <v>0</v>
      </c>
    </row>
    <row r="751" spans="1:17" ht="48" x14ac:dyDescent="0.25">
      <c r="A751" s="47" t="s">
        <v>1778</v>
      </c>
      <c r="B751" s="47" t="s">
        <v>1784</v>
      </c>
      <c r="C751" s="48" t="s">
        <v>1685</v>
      </c>
      <c r="D751" s="48" t="s">
        <v>1725</v>
      </c>
      <c r="E751" s="48" t="s">
        <v>1780</v>
      </c>
      <c r="F751" s="48" t="s">
        <v>1785</v>
      </c>
      <c r="G751" s="48" t="s">
        <v>162</v>
      </c>
      <c r="H751" s="48" t="s">
        <v>99</v>
      </c>
      <c r="I751" s="2" t="s">
        <v>40</v>
      </c>
      <c r="J751" s="2" t="s">
        <v>41</v>
      </c>
      <c r="K751" s="2" t="s">
        <v>42</v>
      </c>
      <c r="L751" s="2" t="s">
        <v>43</v>
      </c>
      <c r="M751" s="2"/>
      <c r="N751" s="29"/>
      <c r="O751" s="2"/>
      <c r="P751" s="2"/>
      <c r="Q751" s="2">
        <f t="shared" si="11"/>
        <v>0</v>
      </c>
    </row>
    <row r="752" spans="1:17" ht="60" x14ac:dyDescent="0.25">
      <c r="A752" s="47" t="s">
        <v>1786</v>
      </c>
      <c r="B752" s="47" t="s">
        <v>1787</v>
      </c>
      <c r="C752" s="48" t="s">
        <v>1685</v>
      </c>
      <c r="D752" s="48" t="s">
        <v>1725</v>
      </c>
      <c r="E752" s="48" t="s">
        <v>1788</v>
      </c>
      <c r="F752" s="48" t="s">
        <v>1789</v>
      </c>
      <c r="G752" s="48" t="s">
        <v>46</v>
      </c>
      <c r="H752" s="48" t="s">
        <v>46</v>
      </c>
      <c r="I752" s="2" t="s">
        <v>40</v>
      </c>
      <c r="J752" s="2" t="s">
        <v>41</v>
      </c>
      <c r="K752" s="2" t="s">
        <v>42</v>
      </c>
      <c r="L752" s="2" t="s">
        <v>43</v>
      </c>
      <c r="M752" s="2"/>
      <c r="N752" s="29"/>
      <c r="O752" s="2"/>
      <c r="P752" s="2"/>
      <c r="Q752" s="2">
        <f t="shared" si="11"/>
        <v>0</v>
      </c>
    </row>
    <row r="753" spans="1:17" ht="84" x14ac:dyDescent="0.25">
      <c r="A753" s="47" t="s">
        <v>1790</v>
      </c>
      <c r="B753" s="47" t="s">
        <v>1791</v>
      </c>
      <c r="C753" s="48" t="s">
        <v>1685</v>
      </c>
      <c r="D753" s="48" t="s">
        <v>1792</v>
      </c>
      <c r="E753" s="48" t="s">
        <v>1793</v>
      </c>
      <c r="F753" s="48" t="s">
        <v>1794</v>
      </c>
      <c r="G753" s="48" t="s">
        <v>381</v>
      </c>
      <c r="H753" s="48" t="s">
        <v>39</v>
      </c>
      <c r="I753" s="2" t="s">
        <v>40</v>
      </c>
      <c r="J753" s="2" t="s">
        <v>41</v>
      </c>
      <c r="K753" s="2" t="s">
        <v>42</v>
      </c>
      <c r="L753" s="2" t="s">
        <v>43</v>
      </c>
      <c r="M753" s="2"/>
      <c r="N753" s="29"/>
      <c r="O753" s="2"/>
      <c r="P753" s="2"/>
      <c r="Q753" s="2">
        <f t="shared" si="11"/>
        <v>0</v>
      </c>
    </row>
    <row r="754" spans="1:17" ht="60" x14ac:dyDescent="0.25">
      <c r="A754" s="47" t="s">
        <v>1790</v>
      </c>
      <c r="B754" s="47" t="s">
        <v>1795</v>
      </c>
      <c r="C754" s="48" t="s">
        <v>1685</v>
      </c>
      <c r="D754" s="48" t="s">
        <v>1792</v>
      </c>
      <c r="E754" s="48" t="s">
        <v>1793</v>
      </c>
      <c r="F754" s="48" t="s">
        <v>1796</v>
      </c>
      <c r="G754" s="48" t="s">
        <v>38</v>
      </c>
      <c r="H754" s="48" t="s">
        <v>39</v>
      </c>
      <c r="I754" s="2" t="s">
        <v>40</v>
      </c>
      <c r="J754" s="2" t="s">
        <v>41</v>
      </c>
      <c r="K754" s="2" t="s">
        <v>42</v>
      </c>
      <c r="L754" s="2" t="s">
        <v>43</v>
      </c>
      <c r="M754" s="2"/>
      <c r="N754" s="29"/>
      <c r="O754" s="2"/>
      <c r="P754" s="2"/>
      <c r="Q754" s="2">
        <f t="shared" si="11"/>
        <v>0</v>
      </c>
    </row>
    <row r="755" spans="1:17" ht="84" x14ac:dyDescent="0.25">
      <c r="A755" s="47" t="s">
        <v>1790</v>
      </c>
      <c r="B755" s="47" t="s">
        <v>1797</v>
      </c>
      <c r="C755" s="48" t="s">
        <v>1685</v>
      </c>
      <c r="D755" s="48" t="s">
        <v>1792</v>
      </c>
      <c r="E755" s="48" t="s">
        <v>1793</v>
      </c>
      <c r="F755" s="48" t="s">
        <v>1798</v>
      </c>
      <c r="G755" s="48" t="s">
        <v>46</v>
      </c>
      <c r="H755" s="48" t="s">
        <v>46</v>
      </c>
      <c r="I755" s="2" t="s">
        <v>40</v>
      </c>
      <c r="J755" s="2" t="s">
        <v>41</v>
      </c>
      <c r="K755" s="2" t="s">
        <v>42</v>
      </c>
      <c r="L755" s="2" t="s">
        <v>43</v>
      </c>
      <c r="M755" s="2"/>
      <c r="N755" s="29"/>
      <c r="O755" s="2"/>
      <c r="P755" s="2"/>
      <c r="Q755" s="2">
        <f t="shared" si="11"/>
        <v>0</v>
      </c>
    </row>
    <row r="756" spans="1:17" ht="84" x14ac:dyDescent="0.25">
      <c r="A756" s="47" t="s">
        <v>1790</v>
      </c>
      <c r="B756" s="47" t="s">
        <v>1799</v>
      </c>
      <c r="C756" s="48" t="s">
        <v>1685</v>
      </c>
      <c r="D756" s="48" t="s">
        <v>1792</v>
      </c>
      <c r="E756" s="48" t="s">
        <v>1793</v>
      </c>
      <c r="F756" s="48" t="s">
        <v>1800</v>
      </c>
      <c r="G756" s="48" t="s">
        <v>235</v>
      </c>
      <c r="H756" s="48" t="s">
        <v>39</v>
      </c>
      <c r="I756" s="2" t="s">
        <v>40</v>
      </c>
      <c r="J756" s="2" t="s">
        <v>41</v>
      </c>
      <c r="K756" s="2" t="s">
        <v>42</v>
      </c>
      <c r="L756" s="2" t="s">
        <v>43</v>
      </c>
      <c r="M756" s="2"/>
      <c r="N756" s="29"/>
      <c r="O756" s="2"/>
      <c r="P756" s="2"/>
      <c r="Q756" s="2">
        <f t="shared" si="11"/>
        <v>0</v>
      </c>
    </row>
    <row r="757" spans="1:17" ht="48" x14ac:dyDescent="0.25">
      <c r="A757" s="47" t="s">
        <v>1801</v>
      </c>
      <c r="B757" s="47" t="s">
        <v>1802</v>
      </c>
      <c r="C757" s="48" t="s">
        <v>1685</v>
      </c>
      <c r="D757" s="48" t="s">
        <v>1792</v>
      </c>
      <c r="E757" s="48" t="s">
        <v>1803</v>
      </c>
      <c r="F757" s="48" t="s">
        <v>1804</v>
      </c>
      <c r="G757" s="48" t="s">
        <v>38</v>
      </c>
      <c r="H757" s="48" t="s">
        <v>39</v>
      </c>
      <c r="I757" s="2" t="s">
        <v>40</v>
      </c>
      <c r="J757" s="2" t="s">
        <v>41</v>
      </c>
      <c r="K757" s="2" t="s">
        <v>42</v>
      </c>
      <c r="L757" s="2" t="s">
        <v>43</v>
      </c>
      <c r="M757" s="2"/>
      <c r="N757" s="29"/>
      <c r="O757" s="2"/>
      <c r="P757" s="2"/>
      <c r="Q757" s="2">
        <f t="shared" si="11"/>
        <v>0</v>
      </c>
    </row>
    <row r="758" spans="1:17" ht="60" x14ac:dyDescent="0.25">
      <c r="A758" s="47" t="s">
        <v>1805</v>
      </c>
      <c r="B758" s="47" t="s">
        <v>1806</v>
      </c>
      <c r="C758" s="48" t="s">
        <v>1685</v>
      </c>
      <c r="D758" s="48" t="s">
        <v>1792</v>
      </c>
      <c r="E758" s="48" t="s">
        <v>1807</v>
      </c>
      <c r="F758" s="48" t="s">
        <v>1808</v>
      </c>
      <c r="G758" s="48" t="s">
        <v>98</v>
      </c>
      <c r="H758" s="48" t="s">
        <v>99</v>
      </c>
      <c r="I758" s="2" t="s">
        <v>40</v>
      </c>
      <c r="J758" s="2" t="s">
        <v>41</v>
      </c>
      <c r="K758" s="2" t="s">
        <v>42</v>
      </c>
      <c r="L758" s="2" t="s">
        <v>43</v>
      </c>
      <c r="M758" s="2"/>
      <c r="N758" s="29"/>
      <c r="O758" s="2"/>
      <c r="P758" s="2"/>
      <c r="Q758" s="2">
        <f t="shared" si="11"/>
        <v>0</v>
      </c>
    </row>
    <row r="759" spans="1:17" ht="72" x14ac:dyDescent="0.25">
      <c r="A759" s="47" t="s">
        <v>1805</v>
      </c>
      <c r="B759" s="47" t="s">
        <v>1809</v>
      </c>
      <c r="C759" s="48" t="s">
        <v>1685</v>
      </c>
      <c r="D759" s="48" t="s">
        <v>1792</v>
      </c>
      <c r="E759" s="48" t="s">
        <v>1807</v>
      </c>
      <c r="F759" s="48" t="s">
        <v>1810</v>
      </c>
      <c r="G759" s="48" t="s">
        <v>38</v>
      </c>
      <c r="H759" s="48" t="s">
        <v>39</v>
      </c>
      <c r="I759" s="2" t="s">
        <v>40</v>
      </c>
      <c r="J759" s="2" t="s">
        <v>41</v>
      </c>
      <c r="K759" s="2" t="s">
        <v>42</v>
      </c>
      <c r="L759" s="2" t="s">
        <v>43</v>
      </c>
      <c r="M759" s="2"/>
      <c r="N759" s="29"/>
      <c r="O759" s="2"/>
      <c r="P759" s="2"/>
      <c r="Q759" s="2">
        <f t="shared" si="11"/>
        <v>0</v>
      </c>
    </row>
    <row r="760" spans="1:17" ht="72" x14ac:dyDescent="0.25">
      <c r="A760" s="47" t="s">
        <v>1805</v>
      </c>
      <c r="B760" s="47" t="s">
        <v>1811</v>
      </c>
      <c r="C760" s="48" t="s">
        <v>1685</v>
      </c>
      <c r="D760" s="48" t="s">
        <v>1792</v>
      </c>
      <c r="E760" s="48" t="s">
        <v>1807</v>
      </c>
      <c r="F760" s="48" t="s">
        <v>1812</v>
      </c>
      <c r="G760" s="48" t="s">
        <v>98</v>
      </c>
      <c r="H760" s="48" t="s">
        <v>99</v>
      </c>
      <c r="I760" s="2" t="s">
        <v>40</v>
      </c>
      <c r="J760" s="2" t="s">
        <v>41</v>
      </c>
      <c r="K760" s="2" t="s">
        <v>42</v>
      </c>
      <c r="L760" s="2" t="s">
        <v>43</v>
      </c>
      <c r="M760" s="2"/>
      <c r="N760" s="29"/>
      <c r="O760" s="2"/>
      <c r="P760" s="2"/>
      <c r="Q760" s="2">
        <f t="shared" si="11"/>
        <v>0</v>
      </c>
    </row>
    <row r="761" spans="1:17" ht="72" x14ac:dyDescent="0.25">
      <c r="A761" s="47" t="s">
        <v>1805</v>
      </c>
      <c r="B761" s="47" t="s">
        <v>1813</v>
      </c>
      <c r="C761" s="48" t="s">
        <v>1685</v>
      </c>
      <c r="D761" s="48" t="s">
        <v>1792</v>
      </c>
      <c r="E761" s="48" t="s">
        <v>1807</v>
      </c>
      <c r="F761" s="48" t="s">
        <v>1814</v>
      </c>
      <c r="G761" s="48" t="s">
        <v>98</v>
      </c>
      <c r="H761" s="48" t="s">
        <v>99</v>
      </c>
      <c r="I761" s="2" t="s">
        <v>40</v>
      </c>
      <c r="J761" s="2" t="s">
        <v>41</v>
      </c>
      <c r="K761" s="2" t="s">
        <v>42</v>
      </c>
      <c r="L761" s="2" t="s">
        <v>43</v>
      </c>
      <c r="M761" s="2"/>
      <c r="N761" s="29"/>
      <c r="O761" s="2"/>
      <c r="P761" s="2"/>
      <c r="Q761" s="2">
        <f t="shared" si="11"/>
        <v>0</v>
      </c>
    </row>
    <row r="762" spans="1:17" ht="72" x14ac:dyDescent="0.25">
      <c r="A762" s="47" t="s">
        <v>1805</v>
      </c>
      <c r="B762" s="47" t="s">
        <v>1815</v>
      </c>
      <c r="C762" s="48" t="s">
        <v>1685</v>
      </c>
      <c r="D762" s="48" t="s">
        <v>1792</v>
      </c>
      <c r="E762" s="48" t="s">
        <v>1807</v>
      </c>
      <c r="F762" s="48" t="s">
        <v>1816</v>
      </c>
      <c r="G762" s="48" t="s">
        <v>38</v>
      </c>
      <c r="H762" s="48" t="s">
        <v>39</v>
      </c>
      <c r="I762" s="2" t="s">
        <v>40</v>
      </c>
      <c r="J762" s="2" t="s">
        <v>41</v>
      </c>
      <c r="K762" s="2" t="s">
        <v>42</v>
      </c>
      <c r="L762" s="2" t="s">
        <v>43</v>
      </c>
      <c r="M762" s="2"/>
      <c r="N762" s="29"/>
      <c r="O762" s="2"/>
      <c r="P762" s="2"/>
      <c r="Q762" s="2">
        <f t="shared" si="11"/>
        <v>0</v>
      </c>
    </row>
    <row r="763" spans="1:17" ht="60" x14ac:dyDescent="0.25">
      <c r="A763" s="47" t="s">
        <v>1817</v>
      </c>
      <c r="B763" s="47" t="s">
        <v>1818</v>
      </c>
      <c r="C763" s="48" t="s">
        <v>1685</v>
      </c>
      <c r="D763" s="48" t="s">
        <v>1819</v>
      </c>
      <c r="E763" s="48" t="s">
        <v>1820</v>
      </c>
      <c r="F763" s="48" t="s">
        <v>1821</v>
      </c>
      <c r="G763" s="48" t="s">
        <v>38</v>
      </c>
      <c r="H763" s="48" t="s">
        <v>39</v>
      </c>
      <c r="I763" s="2" t="s">
        <v>40</v>
      </c>
      <c r="J763" s="2" t="s">
        <v>41</v>
      </c>
      <c r="K763" s="2" t="s">
        <v>42</v>
      </c>
      <c r="L763" s="2" t="s">
        <v>43</v>
      </c>
      <c r="M763" s="2"/>
      <c r="N763" s="29"/>
      <c r="O763" s="2"/>
      <c r="P763" s="2"/>
      <c r="Q763" s="2">
        <f t="shared" si="11"/>
        <v>0</v>
      </c>
    </row>
    <row r="764" spans="1:17" ht="48" x14ac:dyDescent="0.25">
      <c r="A764" s="47" t="s">
        <v>1817</v>
      </c>
      <c r="B764" s="47" t="s">
        <v>1822</v>
      </c>
      <c r="C764" s="48" t="s">
        <v>1685</v>
      </c>
      <c r="D764" s="48" t="s">
        <v>1819</v>
      </c>
      <c r="E764" s="48" t="s">
        <v>1820</v>
      </c>
      <c r="F764" s="48" t="s">
        <v>1823</v>
      </c>
      <c r="G764" s="48" t="s">
        <v>38</v>
      </c>
      <c r="H764" s="48" t="s">
        <v>39</v>
      </c>
      <c r="I764" s="2" t="s">
        <v>40</v>
      </c>
      <c r="J764" s="2" t="s">
        <v>41</v>
      </c>
      <c r="K764" s="2" t="s">
        <v>42</v>
      </c>
      <c r="L764" s="2" t="s">
        <v>43</v>
      </c>
      <c r="M764" s="2"/>
      <c r="N764" s="29"/>
      <c r="O764" s="2"/>
      <c r="P764" s="2"/>
      <c r="Q764" s="2">
        <f t="shared" si="11"/>
        <v>0</v>
      </c>
    </row>
    <row r="765" spans="1:17" ht="108" x14ac:dyDescent="0.25">
      <c r="A765" s="47" t="s">
        <v>1817</v>
      </c>
      <c r="B765" s="47" t="s">
        <v>1824</v>
      </c>
      <c r="C765" s="48" t="s">
        <v>1685</v>
      </c>
      <c r="D765" s="48" t="s">
        <v>1819</v>
      </c>
      <c r="E765" s="48" t="s">
        <v>1820</v>
      </c>
      <c r="F765" s="48" t="s">
        <v>1825</v>
      </c>
      <c r="G765" s="48" t="s">
        <v>38</v>
      </c>
      <c r="H765" s="48" t="s">
        <v>39</v>
      </c>
      <c r="I765" s="2" t="s">
        <v>40</v>
      </c>
      <c r="J765" s="2" t="s">
        <v>41</v>
      </c>
      <c r="K765" s="2" t="s">
        <v>42</v>
      </c>
      <c r="L765" s="2" t="s">
        <v>43</v>
      </c>
      <c r="M765" s="2"/>
      <c r="N765" s="29"/>
      <c r="O765" s="2"/>
      <c r="P765" s="2"/>
      <c r="Q765" s="2">
        <f t="shared" si="11"/>
        <v>0</v>
      </c>
    </row>
    <row r="766" spans="1:17" ht="60" x14ac:dyDescent="0.25">
      <c r="A766" s="47" t="s">
        <v>1817</v>
      </c>
      <c r="B766" s="47" t="s">
        <v>1826</v>
      </c>
      <c r="C766" s="48" t="s">
        <v>1685</v>
      </c>
      <c r="D766" s="48" t="s">
        <v>1819</v>
      </c>
      <c r="E766" s="48" t="s">
        <v>1820</v>
      </c>
      <c r="F766" s="48" t="s">
        <v>1827</v>
      </c>
      <c r="G766" s="48" t="s">
        <v>46</v>
      </c>
      <c r="H766" s="48" t="s">
        <v>46</v>
      </c>
      <c r="I766" s="2" t="s">
        <v>40</v>
      </c>
      <c r="J766" s="2" t="s">
        <v>41</v>
      </c>
      <c r="K766" s="2" t="s">
        <v>42</v>
      </c>
      <c r="L766" s="2" t="s">
        <v>43</v>
      </c>
      <c r="M766" s="2"/>
      <c r="N766" s="29"/>
      <c r="O766" s="2"/>
      <c r="P766" s="2"/>
      <c r="Q766" s="2">
        <f t="shared" si="11"/>
        <v>0</v>
      </c>
    </row>
    <row r="767" spans="1:17" ht="96" x14ac:dyDescent="0.25">
      <c r="A767" s="47" t="s">
        <v>1817</v>
      </c>
      <c r="B767" s="47" t="s">
        <v>1828</v>
      </c>
      <c r="C767" s="48" t="s">
        <v>1685</v>
      </c>
      <c r="D767" s="48" t="s">
        <v>1819</v>
      </c>
      <c r="E767" s="48" t="s">
        <v>1820</v>
      </c>
      <c r="F767" s="48" t="s">
        <v>1829</v>
      </c>
      <c r="G767" s="48" t="s">
        <v>38</v>
      </c>
      <c r="H767" s="48" t="s">
        <v>39</v>
      </c>
      <c r="I767" s="2" t="s">
        <v>40</v>
      </c>
      <c r="J767" s="2" t="s">
        <v>41</v>
      </c>
      <c r="K767" s="2" t="s">
        <v>42</v>
      </c>
      <c r="L767" s="2" t="s">
        <v>43</v>
      </c>
      <c r="M767" s="2"/>
      <c r="N767" s="29"/>
      <c r="O767" s="2"/>
      <c r="P767" s="2"/>
      <c r="Q767" s="2">
        <f t="shared" si="11"/>
        <v>0</v>
      </c>
    </row>
    <row r="768" spans="1:17" ht="72" x14ac:dyDescent="0.25">
      <c r="A768" s="47" t="s">
        <v>1817</v>
      </c>
      <c r="B768" s="47" t="s">
        <v>1830</v>
      </c>
      <c r="C768" s="48" t="s">
        <v>1685</v>
      </c>
      <c r="D768" s="48" t="s">
        <v>1819</v>
      </c>
      <c r="E768" s="48" t="s">
        <v>1820</v>
      </c>
      <c r="F768" s="48" t="s">
        <v>1831</v>
      </c>
      <c r="G768" s="48" t="s">
        <v>38</v>
      </c>
      <c r="H768" s="48" t="s">
        <v>39</v>
      </c>
      <c r="I768" s="2" t="s">
        <v>40</v>
      </c>
      <c r="J768" s="2" t="s">
        <v>41</v>
      </c>
      <c r="K768" s="2" t="s">
        <v>42</v>
      </c>
      <c r="L768" s="2" t="s">
        <v>43</v>
      </c>
      <c r="M768" s="2"/>
      <c r="N768" s="29"/>
      <c r="O768" s="2"/>
      <c r="P768" s="2"/>
      <c r="Q768" s="2">
        <f t="shared" si="11"/>
        <v>0</v>
      </c>
    </row>
    <row r="769" spans="1:17" ht="72" x14ac:dyDescent="0.25">
      <c r="A769" s="47" t="s">
        <v>1817</v>
      </c>
      <c r="B769" s="47" t="s">
        <v>1832</v>
      </c>
      <c r="C769" s="48" t="s">
        <v>1685</v>
      </c>
      <c r="D769" s="48" t="s">
        <v>1819</v>
      </c>
      <c r="E769" s="48" t="s">
        <v>1820</v>
      </c>
      <c r="F769" s="48" t="s">
        <v>1833</v>
      </c>
      <c r="G769" s="48" t="s">
        <v>38</v>
      </c>
      <c r="H769" s="48" t="s">
        <v>39</v>
      </c>
      <c r="I769" s="2" t="s">
        <v>40</v>
      </c>
      <c r="J769" s="2" t="s">
        <v>41</v>
      </c>
      <c r="K769" s="2" t="s">
        <v>42</v>
      </c>
      <c r="L769" s="2" t="s">
        <v>43</v>
      </c>
      <c r="M769" s="2"/>
      <c r="N769" s="29"/>
      <c r="O769" s="2"/>
      <c r="P769" s="2"/>
      <c r="Q769" s="2">
        <f t="shared" si="11"/>
        <v>0</v>
      </c>
    </row>
    <row r="770" spans="1:17" ht="72" x14ac:dyDescent="0.25">
      <c r="A770" s="47" t="s">
        <v>1817</v>
      </c>
      <c r="B770" s="47" t="s">
        <v>1834</v>
      </c>
      <c r="C770" s="48" t="s">
        <v>1685</v>
      </c>
      <c r="D770" s="48" t="s">
        <v>1819</v>
      </c>
      <c r="E770" s="48" t="s">
        <v>1820</v>
      </c>
      <c r="F770" s="48" t="s">
        <v>1835</v>
      </c>
      <c r="G770" s="48" t="s">
        <v>1836</v>
      </c>
      <c r="H770" s="48" t="s">
        <v>39</v>
      </c>
      <c r="I770" s="2" t="s">
        <v>40</v>
      </c>
      <c r="J770" s="2" t="s">
        <v>41</v>
      </c>
      <c r="K770" s="2" t="s">
        <v>42</v>
      </c>
      <c r="L770" s="2" t="s">
        <v>43</v>
      </c>
      <c r="M770" s="2"/>
      <c r="N770" s="29"/>
      <c r="O770" s="2"/>
      <c r="P770" s="2"/>
      <c r="Q770" s="2">
        <f t="shared" si="11"/>
        <v>0</v>
      </c>
    </row>
    <row r="771" spans="1:17" ht="84" x14ac:dyDescent="0.25">
      <c r="A771" s="47" t="s">
        <v>1817</v>
      </c>
      <c r="B771" s="47" t="s">
        <v>1837</v>
      </c>
      <c r="C771" s="48" t="s">
        <v>1685</v>
      </c>
      <c r="D771" s="48" t="s">
        <v>1819</v>
      </c>
      <c r="E771" s="48" t="s">
        <v>1820</v>
      </c>
      <c r="F771" s="48" t="s">
        <v>1838</v>
      </c>
      <c r="G771" s="48" t="s">
        <v>850</v>
      </c>
      <c r="H771" s="48" t="s">
        <v>39</v>
      </c>
      <c r="I771" s="2" t="s">
        <v>40</v>
      </c>
      <c r="J771" s="2" t="s">
        <v>41</v>
      </c>
      <c r="K771" s="2" t="s">
        <v>42</v>
      </c>
      <c r="L771" s="2" t="s">
        <v>43</v>
      </c>
      <c r="M771" s="2"/>
      <c r="N771" s="29"/>
      <c r="O771" s="2"/>
      <c r="P771" s="2"/>
      <c r="Q771" s="2">
        <f t="shared" si="11"/>
        <v>0</v>
      </c>
    </row>
    <row r="772" spans="1:17" ht="60" x14ac:dyDescent="0.25">
      <c r="A772" s="47" t="s">
        <v>1817</v>
      </c>
      <c r="B772" s="47" t="s">
        <v>1839</v>
      </c>
      <c r="C772" s="48" t="s">
        <v>1685</v>
      </c>
      <c r="D772" s="48" t="s">
        <v>1819</v>
      </c>
      <c r="E772" s="48" t="s">
        <v>1820</v>
      </c>
      <c r="F772" s="48" t="s">
        <v>1840</v>
      </c>
      <c r="G772" s="48" t="s">
        <v>59</v>
      </c>
      <c r="H772" s="48" t="s">
        <v>39</v>
      </c>
      <c r="I772" s="2" t="s">
        <v>40</v>
      </c>
      <c r="J772" s="2" t="s">
        <v>41</v>
      </c>
      <c r="K772" s="2" t="s">
        <v>42</v>
      </c>
      <c r="L772" s="2" t="s">
        <v>43</v>
      </c>
      <c r="M772" s="2"/>
      <c r="N772" s="29"/>
      <c r="O772" s="2"/>
      <c r="P772" s="2"/>
      <c r="Q772" s="2">
        <f t="shared" si="11"/>
        <v>0</v>
      </c>
    </row>
    <row r="773" spans="1:17" ht="96" x14ac:dyDescent="0.25">
      <c r="A773" s="47" t="s">
        <v>1817</v>
      </c>
      <c r="B773" s="47" t="s">
        <v>1841</v>
      </c>
      <c r="C773" s="48" t="s">
        <v>1685</v>
      </c>
      <c r="D773" s="48" t="s">
        <v>1819</v>
      </c>
      <c r="E773" s="48" t="s">
        <v>1820</v>
      </c>
      <c r="F773" s="48" t="s">
        <v>1842</v>
      </c>
      <c r="G773" s="48" t="s">
        <v>381</v>
      </c>
      <c r="H773" s="48" t="s">
        <v>39</v>
      </c>
      <c r="I773" s="2" t="s">
        <v>40</v>
      </c>
      <c r="J773" s="2" t="s">
        <v>41</v>
      </c>
      <c r="K773" s="2" t="s">
        <v>42</v>
      </c>
      <c r="L773" s="2" t="s">
        <v>43</v>
      </c>
      <c r="M773" s="2"/>
      <c r="N773" s="29"/>
      <c r="O773" s="2"/>
      <c r="P773" s="2"/>
      <c r="Q773" s="2">
        <f t="shared" si="11"/>
        <v>0</v>
      </c>
    </row>
    <row r="774" spans="1:17" ht="60" x14ac:dyDescent="0.25">
      <c r="A774" s="47" t="s">
        <v>1817</v>
      </c>
      <c r="B774" s="47" t="s">
        <v>1843</v>
      </c>
      <c r="C774" s="48" t="s">
        <v>1685</v>
      </c>
      <c r="D774" s="48" t="s">
        <v>1819</v>
      </c>
      <c r="E774" s="48" t="s">
        <v>1820</v>
      </c>
      <c r="F774" s="49" t="s">
        <v>1844</v>
      </c>
      <c r="G774" s="48" t="s">
        <v>68</v>
      </c>
      <c r="H774" s="48" t="s">
        <v>39</v>
      </c>
      <c r="I774" s="2" t="s">
        <v>40</v>
      </c>
      <c r="J774" s="2" t="s">
        <v>41</v>
      </c>
      <c r="K774" s="2" t="s">
        <v>42</v>
      </c>
      <c r="L774" s="2" t="s">
        <v>43</v>
      </c>
      <c r="M774" s="2"/>
      <c r="N774" s="29"/>
      <c r="O774" s="2"/>
      <c r="P774" s="2"/>
      <c r="Q774" s="2">
        <f t="shared" si="11"/>
        <v>0</v>
      </c>
    </row>
    <row r="775" spans="1:17" ht="72" x14ac:dyDescent="0.25">
      <c r="A775" s="47" t="s">
        <v>1845</v>
      </c>
      <c r="B775" s="47" t="s">
        <v>1846</v>
      </c>
      <c r="C775" s="48" t="s">
        <v>1685</v>
      </c>
      <c r="D775" s="48" t="s">
        <v>1819</v>
      </c>
      <c r="E775" s="48" t="s">
        <v>1847</v>
      </c>
      <c r="F775" s="48" t="s">
        <v>1848</v>
      </c>
      <c r="G775" s="48" t="s">
        <v>98</v>
      </c>
      <c r="H775" s="48" t="s">
        <v>99</v>
      </c>
      <c r="I775" s="2" t="s">
        <v>40</v>
      </c>
      <c r="J775" s="2" t="s">
        <v>41</v>
      </c>
      <c r="K775" s="2" t="s">
        <v>42</v>
      </c>
      <c r="L775" s="2" t="s">
        <v>43</v>
      </c>
      <c r="M775" s="2"/>
      <c r="N775" s="29"/>
      <c r="O775" s="2"/>
      <c r="P775" s="2"/>
      <c r="Q775" s="2">
        <f t="shared" si="11"/>
        <v>0</v>
      </c>
    </row>
    <row r="776" spans="1:17" ht="84" x14ac:dyDescent="0.25">
      <c r="A776" s="47" t="s">
        <v>1845</v>
      </c>
      <c r="B776" s="47" t="s">
        <v>1849</v>
      </c>
      <c r="C776" s="48" t="s">
        <v>1685</v>
      </c>
      <c r="D776" s="48" t="s">
        <v>1819</v>
      </c>
      <c r="E776" s="48" t="s">
        <v>1847</v>
      </c>
      <c r="F776" s="48" t="s">
        <v>1850</v>
      </c>
      <c r="G776" s="48" t="s">
        <v>381</v>
      </c>
      <c r="H776" s="48" t="s">
        <v>39</v>
      </c>
      <c r="I776" s="2" t="s">
        <v>40</v>
      </c>
      <c r="J776" s="2" t="s">
        <v>41</v>
      </c>
      <c r="K776" s="2" t="s">
        <v>42</v>
      </c>
      <c r="L776" s="2" t="s">
        <v>43</v>
      </c>
      <c r="M776" s="2"/>
      <c r="N776" s="29"/>
      <c r="O776" s="2"/>
      <c r="P776" s="2"/>
      <c r="Q776" s="2">
        <f t="shared" si="11"/>
        <v>0</v>
      </c>
    </row>
    <row r="777" spans="1:17" ht="72" x14ac:dyDescent="0.25">
      <c r="A777" s="47" t="s">
        <v>1845</v>
      </c>
      <c r="B777" s="47" t="s">
        <v>1851</v>
      </c>
      <c r="C777" s="48" t="s">
        <v>1685</v>
      </c>
      <c r="D777" s="48" t="s">
        <v>1819</v>
      </c>
      <c r="E777" s="48" t="s">
        <v>1847</v>
      </c>
      <c r="F777" s="48" t="s">
        <v>1852</v>
      </c>
      <c r="G777" s="48" t="s">
        <v>68</v>
      </c>
      <c r="H777" s="48" t="s">
        <v>39</v>
      </c>
      <c r="I777" s="2" t="s">
        <v>40</v>
      </c>
      <c r="J777" s="2" t="s">
        <v>41</v>
      </c>
      <c r="K777" s="2" t="s">
        <v>42</v>
      </c>
      <c r="L777" s="2" t="s">
        <v>43</v>
      </c>
      <c r="M777" s="2"/>
      <c r="N777" s="29"/>
      <c r="O777" s="2"/>
      <c r="P777" s="2"/>
      <c r="Q777" s="2">
        <f t="shared" si="11"/>
        <v>0</v>
      </c>
    </row>
    <row r="778" spans="1:17" ht="72" x14ac:dyDescent="0.25">
      <c r="A778" s="47" t="s">
        <v>1853</v>
      </c>
      <c r="B778" s="47" t="s">
        <v>1854</v>
      </c>
      <c r="C778" s="48" t="s">
        <v>1685</v>
      </c>
      <c r="D778" s="48" t="s">
        <v>1819</v>
      </c>
      <c r="E778" s="48" t="s">
        <v>1855</v>
      </c>
      <c r="F778" s="48" t="s">
        <v>1856</v>
      </c>
      <c r="G778" s="48" t="s">
        <v>38</v>
      </c>
      <c r="H778" s="48" t="s">
        <v>39</v>
      </c>
      <c r="I778" s="2" t="s">
        <v>40</v>
      </c>
      <c r="J778" s="2" t="s">
        <v>41</v>
      </c>
      <c r="K778" s="2" t="s">
        <v>42</v>
      </c>
      <c r="L778" s="2" t="s">
        <v>43</v>
      </c>
      <c r="M778" s="2"/>
      <c r="N778" s="29"/>
      <c r="O778" s="2"/>
      <c r="P778" s="2"/>
      <c r="Q778" s="2">
        <f t="shared" si="11"/>
        <v>0</v>
      </c>
    </row>
    <row r="779" spans="1:17" ht="72" x14ac:dyDescent="0.25">
      <c r="A779" s="47" t="s">
        <v>1853</v>
      </c>
      <c r="B779" s="47" t="s">
        <v>1857</v>
      </c>
      <c r="C779" s="48" t="s">
        <v>1685</v>
      </c>
      <c r="D779" s="48" t="s">
        <v>1819</v>
      </c>
      <c r="E779" s="48" t="s">
        <v>1855</v>
      </c>
      <c r="F779" s="48" t="s">
        <v>1858</v>
      </c>
      <c r="G779" s="48" t="s">
        <v>235</v>
      </c>
      <c r="H779" s="48" t="s">
        <v>39</v>
      </c>
      <c r="I779" s="2" t="s">
        <v>40</v>
      </c>
      <c r="J779" s="2" t="s">
        <v>41</v>
      </c>
      <c r="K779" s="2" t="s">
        <v>42</v>
      </c>
      <c r="L779" s="2" t="s">
        <v>43</v>
      </c>
      <c r="M779" s="2"/>
      <c r="N779" s="29"/>
      <c r="O779" s="2"/>
      <c r="P779" s="2"/>
      <c r="Q779" s="2">
        <f t="shared" ref="Q779" si="13">IF(M779="B-Out of the Box",5,IF(AND(M779="C-Update to code",N779="L (0-40 hrs)"),3.5,IF(AND(M779="C-Update to code",N779="H (41+ hrs)"),2,IF(AND(M779="C-Update to code",N779=""),2,IF(M779="T-Third-party software integration required",1,IF(M779="U-Unable to meet the requirement",0,0))))))</f>
        <v>0</v>
      </c>
    </row>
    <row r="780" spans="1:17" x14ac:dyDescent="0.25">
      <c r="P780" s="42" t="s">
        <v>1866</v>
      </c>
      <c r="Q780" s="43">
        <f>SUM(Q5:Q779)</f>
        <v>0</v>
      </c>
    </row>
  </sheetData>
  <sheetProtection formatCells="0" formatColumns="0" formatRows="0" insertColumns="0" insertRows="0" insertHyperlinks="0" deleteColumns="0" deleteRows="0" sort="0" autoFilter="0" pivotTables="0"/>
  <protectedRanges>
    <protectedRange sqref="L4:Q4" name="Range2"/>
    <protectedRange sqref="A4:K4" name="Range1"/>
    <protectedRange sqref="L5:Q779" name="Range2_1"/>
    <protectedRange sqref="G775:I778 F773:I774 F5:K5 F15:F37 I187:I224 B5:E37 G15:I186 F6:I14 G779:K779 J6:K225 G187:H225 G739:I772 G226:K738 J739:K778" name="Range1_10"/>
    <protectedRange sqref="A5:A779" name="Range1_10_1"/>
    <protectedRange sqref="I225 B225:B226" name="Range1_10_3"/>
  </protectedRanges>
  <autoFilter ref="A4:Q780" xr:uid="{00000000-0001-0000-0100-000000000000}"/>
  <mergeCells count="1">
    <mergeCell ref="M3:P3"/>
  </mergeCells>
  <phoneticPr fontId="16" type="noConversion"/>
  <conditionalFormatting sqref="N5:N779">
    <cfRule type="expression" dxfId="5" priority="1">
      <formula>M5="C-Update to code"</formula>
    </cfRule>
  </conditionalFormatting>
  <conditionalFormatting sqref="O5:O779">
    <cfRule type="expression" dxfId="4" priority="3">
      <formula>M5="T-Third-party software integration required"</formula>
    </cfRule>
  </conditionalFormatting>
  <conditionalFormatting sqref="P5:P779">
    <cfRule type="expression" dxfId="3" priority="2">
      <formula>OR(M5="C-Update to code",M5="T-Third-party software integration required",M5="U-Unable to meet the requirement")</formula>
    </cfRule>
  </conditionalFormatting>
  <dataValidations count="9">
    <dataValidation allowBlank="1" showInputMessage="1" showErrorMessage="1" prompt="B = Out-of-the-box feature_x000a_C = Customization required_x000a_T = Third-party software integration required_x000a_U = Unable to meet requirement" sqref="M4" xr:uid="{655F68A7-0C91-4605-A020-B89FC9024CBB}"/>
    <dataValidation allowBlank="1" showInputMessage="1" showErrorMessage="1" prompt="If column M = 'T,' indicate the third-party software what would be integrated into the solution to meet the requirement" sqref="O4" xr:uid="{E81E87D3-7A5A-4CFA-9AD3-FD9381D694C1}"/>
    <dataValidation allowBlank="1" showInputMessage="1" showErrorMessage="1" prompt="Provide further details if column M = &quot;C,&quot; &quot;T,&quot; or &quot;U.&quot;" sqref="P4" xr:uid="{EA0B9035-B80D-436B-96FA-794E2D9EAFB3}"/>
    <dataValidation allowBlank="1" showInputMessage="1" showErrorMessage="1" prompt="See Instructions tab for value descriptions" sqref="N4" xr:uid="{704674BD-B6CC-4102-82FF-81F112E1551D}"/>
    <dataValidation type="list" allowBlank="1" showInputMessage="1" showErrorMessage="1" sqref="K5:K779 K738" xr:uid="{00000000-0002-0000-0100-000000000000}">
      <formula1>"High, Medium, Low"</formula1>
    </dataValidation>
    <dataValidation type="list" allowBlank="1" showInputMessage="1" showErrorMessage="1" sqref="N5:N779 N738" xr:uid="{A5CB0C2C-3FD4-477E-85F9-077878A31B34}">
      <formula1>"L (0-40 hrs), H (41+ hrs)"</formula1>
    </dataValidation>
    <dataValidation type="list" allowBlank="1" showInputMessage="1" showErrorMessage="1" sqref="J5:J779 J738" xr:uid="{26087209-1F64-4864-B836-D4E9EADADA03}">
      <formula1>"Mandatory Scored"</formula1>
    </dataValidation>
    <dataValidation type="list" allowBlank="1" showInputMessage="1" showErrorMessage="1" sqref="L5:L779 L738" xr:uid="{00000000-0002-0000-0100-000002000000}">
      <formula1>"State, Vendor/ Contractor"</formula1>
    </dataValidation>
    <dataValidation type="list" allowBlank="1" showInputMessage="1" showErrorMessage="1" sqref="M5:M779 M738" xr:uid="{E84CD578-ED01-4AF0-81F1-7E895611E5C0}">
      <formula1>"B-Out of the Box,C-Update to code,T-Third-party software integration required,U-Unable to meet the requirement"</formula1>
    </dataValidation>
  </dataValidations>
  <printOptions horizontalCentered="1"/>
  <pageMargins left="0.24" right="0.18" top="0.56000000000000005" bottom="0.47" header="0.3" footer="0.19"/>
  <pageSetup scale="75" fitToHeight="0" orientation="landscape" r:id="rId1"/>
  <headerFooter>
    <oddHeader>&amp;CDETAILED FUNCTIONAL REQUIREMENTS</oddHeader>
    <oddFooter>&amp;C&amp;P of &amp;N&amp;R&amp; August 2016</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56663-26B6-4B82-A436-34F4129D42AA}">
  <sheetPr>
    <pageSetUpPr fitToPage="1"/>
  </sheetPr>
  <dimension ref="A1:Q466"/>
  <sheetViews>
    <sheetView workbookViewId="0">
      <pane ySplit="4" topLeftCell="A486" activePane="bottomLeft" state="frozen"/>
      <selection pane="bottomLeft" activeCell="D490" sqref="D490"/>
    </sheetView>
  </sheetViews>
  <sheetFormatPr defaultRowHeight="15" x14ac:dyDescent="0.25"/>
  <cols>
    <col min="1" max="1" width="18.42578125" style="5" customWidth="1"/>
    <col min="2" max="2" width="13.42578125" customWidth="1"/>
    <col min="3" max="4" width="55" style="5" customWidth="1"/>
    <col min="5" max="5" width="13.5703125" style="1" customWidth="1"/>
    <col min="6" max="6" width="11" style="1" customWidth="1"/>
    <col min="7" max="7" width="11.85546875" style="1" customWidth="1"/>
    <col min="8" max="8" width="11.5703125" style="1" customWidth="1"/>
    <col min="9" max="9" width="14.5703125" style="1" customWidth="1"/>
    <col min="10" max="10" width="9.42578125" style="1" customWidth="1"/>
    <col min="11" max="11" width="21.5703125" style="1" customWidth="1"/>
    <col min="12" max="12" width="38" style="1" customWidth="1"/>
    <col min="13" max="13" width="14.5703125" style="1" customWidth="1"/>
  </cols>
  <sheetData>
    <row r="1" spans="1:17" s="38" customFormat="1" ht="19.5" thickBot="1" x14ac:dyDescent="0.35">
      <c r="A1" s="34" t="s">
        <v>6</v>
      </c>
      <c r="B1" s="35"/>
      <c r="C1" s="41" t="s">
        <v>7</v>
      </c>
      <c r="D1" s="36"/>
      <c r="E1" s="36"/>
      <c r="F1" s="37"/>
      <c r="J1" s="39"/>
      <c r="L1" s="39"/>
      <c r="M1" s="39"/>
      <c r="N1" s="39"/>
      <c r="O1" s="39"/>
      <c r="P1" s="39"/>
      <c r="Q1" s="40"/>
    </row>
    <row r="2" spans="1:17" ht="15.75" thickBot="1" x14ac:dyDescent="0.3">
      <c r="A2"/>
      <c r="C2"/>
      <c r="D2"/>
      <c r="E2"/>
      <c r="F2"/>
      <c r="G2"/>
      <c r="H2"/>
      <c r="I2"/>
      <c r="J2" s="5"/>
      <c r="K2"/>
      <c r="L2" s="5"/>
      <c r="M2" s="5"/>
      <c r="N2" s="5"/>
      <c r="O2" s="5"/>
      <c r="P2" s="5"/>
      <c r="Q2" s="1"/>
    </row>
    <row r="3" spans="1:17" ht="30" x14ac:dyDescent="0.25">
      <c r="A3" s="11" t="s">
        <v>8</v>
      </c>
      <c r="B3" s="31" t="s">
        <v>2771</v>
      </c>
      <c r="C3" s="22" t="s">
        <v>9</v>
      </c>
      <c r="D3" s="12" t="s">
        <v>10</v>
      </c>
      <c r="E3" s="7"/>
      <c r="F3" s="7"/>
      <c r="G3" s="9"/>
      <c r="H3" s="9"/>
      <c r="I3" s="58" t="s">
        <v>13</v>
      </c>
      <c r="J3" s="58"/>
      <c r="K3" s="58"/>
      <c r="L3" s="58"/>
      <c r="M3" s="44" t="s">
        <v>14</v>
      </c>
    </row>
    <row r="4" spans="1:17" ht="80.25" customHeight="1" x14ac:dyDescent="0.25">
      <c r="A4" s="4" t="s">
        <v>1867</v>
      </c>
      <c r="B4" s="4" t="s">
        <v>1868</v>
      </c>
      <c r="C4" s="4" t="s">
        <v>1869</v>
      </c>
      <c r="D4" s="4" t="s">
        <v>1870</v>
      </c>
      <c r="E4" s="4" t="s">
        <v>23</v>
      </c>
      <c r="F4" s="4" t="s">
        <v>24</v>
      </c>
      <c r="G4" s="4" t="s">
        <v>25</v>
      </c>
      <c r="H4" s="4" t="s">
        <v>26</v>
      </c>
      <c r="I4" s="23" t="s">
        <v>27</v>
      </c>
      <c r="J4" s="24" t="s">
        <v>28</v>
      </c>
      <c r="K4" s="24" t="s">
        <v>29</v>
      </c>
      <c r="L4" s="24" t="s">
        <v>30</v>
      </c>
      <c r="M4" s="25" t="s">
        <v>1871</v>
      </c>
    </row>
    <row r="5" spans="1:17" ht="72" x14ac:dyDescent="0.25">
      <c r="A5" s="13" t="s">
        <v>1872</v>
      </c>
      <c r="B5" s="13" t="str">
        <f>CONCATENATE("NFR-",(IF((ROW(C5)-2)&lt;=9,"00",IF(AND((ROW(C5)-2)&gt;9,((ROW(C5)-2)&lt;99)),"0",IF((ROW(C5)-2)&gt;99,"","")))),(ROW(B5)-2))</f>
        <v>NFR-003</v>
      </c>
      <c r="C5" s="14" t="s">
        <v>1873</v>
      </c>
      <c r="D5" s="14" t="s">
        <v>1874</v>
      </c>
      <c r="E5" s="15" t="s">
        <v>1875</v>
      </c>
      <c r="F5" s="16" t="s">
        <v>41</v>
      </c>
      <c r="G5" s="17" t="s">
        <v>42</v>
      </c>
      <c r="H5" s="18" t="s">
        <v>43</v>
      </c>
      <c r="I5" s="2"/>
      <c r="J5" s="29"/>
      <c r="K5" s="2"/>
      <c r="L5" s="2"/>
      <c r="M5" s="2">
        <f>IF(I5="B-Out of the Box",5,IF(AND(I5="C-Update to code",J5="L (0-40 hrs)"),3.5,IF(AND(I5="C-Update to code",J5="H (41+ hrs)"),2,IF(AND(I5="C-Update to code",J5=""),2,IF(I5="T-Third-party software integration required",1,IF(I5="U-Unable to meet the requirement",0,0))))))</f>
        <v>0</v>
      </c>
    </row>
    <row r="6" spans="1:17" ht="24" x14ac:dyDescent="0.25">
      <c r="A6" s="13" t="s">
        <v>1872</v>
      </c>
      <c r="B6" s="13" t="str">
        <f>CONCATENATE("NFR-",(IF((ROW(C6)-2)&lt;=9,"00",IF(AND((ROW(C6)-2)&gt;9,((ROW(C6)-2)&lt;99)),"0",IF((ROW(C6)-2)&gt;99,"","")))),(ROW(B6)-2))</f>
        <v>NFR-004</v>
      </c>
      <c r="C6" s="14" t="s">
        <v>1876</v>
      </c>
      <c r="D6" s="14" t="s">
        <v>1877</v>
      </c>
      <c r="E6" s="15" t="str">
        <f t="shared" ref="E6:E69" si="0">IF(C6&lt;&gt;"","Non-Functional","")</f>
        <v>Non-Functional</v>
      </c>
      <c r="F6" s="16" t="s">
        <v>41</v>
      </c>
      <c r="G6" s="17" t="s">
        <v>42</v>
      </c>
      <c r="H6" s="18" t="s">
        <v>43</v>
      </c>
      <c r="I6" s="2"/>
      <c r="J6" s="29"/>
      <c r="K6" s="2"/>
      <c r="L6" s="2"/>
      <c r="M6" s="2">
        <f t="shared" ref="M6:M69" si="1">IF(I6="B-Out of the Box",5,IF(AND(I6="C-Update to code",J6="L (0-40 hrs)"),3.5,IF(AND(I6="C-Update to code",J6="H (41+ hrs)"),2,IF(AND(I6="C-Update to code",J6=""),2,IF(I6="T-Third-party software integration required",1,IF(I6="U-Unable to meet the requirement",0,0))))))</f>
        <v>0</v>
      </c>
    </row>
    <row r="7" spans="1:17" ht="60" x14ac:dyDescent="0.25">
      <c r="A7" s="13" t="s">
        <v>1872</v>
      </c>
      <c r="B7" s="13" t="str">
        <f t="shared" ref="B7:B70" si="2">CONCATENATE("NFR-",(IF((ROW(C7)-2)&lt;=9,"00",IF(AND((ROW(C7)-2)&gt;9,((ROW(C7)-2)&lt;99)),"0",IF((ROW(C7)-2)&gt;99,"","")))),(ROW(B7)-2))</f>
        <v>NFR-005</v>
      </c>
      <c r="C7" s="14" t="s">
        <v>1878</v>
      </c>
      <c r="D7" s="14" t="s">
        <v>1879</v>
      </c>
      <c r="E7" s="15" t="str">
        <f t="shared" si="0"/>
        <v>Non-Functional</v>
      </c>
      <c r="F7" s="16" t="s">
        <v>41</v>
      </c>
      <c r="G7" s="17" t="s">
        <v>42</v>
      </c>
      <c r="H7" s="18" t="s">
        <v>43</v>
      </c>
      <c r="I7" s="2"/>
      <c r="J7" s="29"/>
      <c r="K7" s="2"/>
      <c r="L7" s="2"/>
      <c r="M7" s="2">
        <f t="shared" si="1"/>
        <v>0</v>
      </c>
    </row>
    <row r="8" spans="1:17" ht="24" x14ac:dyDescent="0.25">
      <c r="A8" s="13" t="s">
        <v>1872</v>
      </c>
      <c r="B8" s="13" t="str">
        <f t="shared" si="2"/>
        <v>NFR-006</v>
      </c>
      <c r="C8" s="14" t="s">
        <v>1880</v>
      </c>
      <c r="D8" s="14" t="s">
        <v>1881</v>
      </c>
      <c r="E8" s="15" t="str">
        <f t="shared" si="0"/>
        <v>Non-Functional</v>
      </c>
      <c r="F8" s="16" t="s">
        <v>41</v>
      </c>
      <c r="G8" s="17" t="s">
        <v>42</v>
      </c>
      <c r="H8" s="18" t="s">
        <v>43</v>
      </c>
      <c r="I8" s="2"/>
      <c r="J8" s="29"/>
      <c r="K8" s="2"/>
      <c r="L8" s="2"/>
      <c r="M8" s="2">
        <f t="shared" si="1"/>
        <v>0</v>
      </c>
    </row>
    <row r="9" spans="1:17" ht="36" x14ac:dyDescent="0.25">
      <c r="A9" s="13" t="s">
        <v>1872</v>
      </c>
      <c r="B9" s="13" t="str">
        <f t="shared" si="2"/>
        <v>NFR-007</v>
      </c>
      <c r="C9" s="14" t="s">
        <v>1882</v>
      </c>
      <c r="D9" s="14" t="s">
        <v>1883</v>
      </c>
      <c r="E9" s="15" t="str">
        <f t="shared" si="0"/>
        <v>Non-Functional</v>
      </c>
      <c r="F9" s="16" t="s">
        <v>41</v>
      </c>
      <c r="G9" s="17" t="s">
        <v>42</v>
      </c>
      <c r="H9" s="18" t="s">
        <v>43</v>
      </c>
      <c r="I9" s="2"/>
      <c r="J9" s="29"/>
      <c r="K9" s="2"/>
      <c r="L9" s="2"/>
      <c r="M9" s="2">
        <f t="shared" si="1"/>
        <v>0</v>
      </c>
    </row>
    <row r="10" spans="1:17" ht="84" x14ac:dyDescent="0.25">
      <c r="A10" s="13" t="s">
        <v>1872</v>
      </c>
      <c r="B10" s="13" t="str">
        <f t="shared" si="2"/>
        <v>NFR-008</v>
      </c>
      <c r="C10" s="14" t="s">
        <v>1884</v>
      </c>
      <c r="D10" s="14" t="s">
        <v>1885</v>
      </c>
      <c r="E10" s="15" t="str">
        <f t="shared" si="0"/>
        <v>Non-Functional</v>
      </c>
      <c r="F10" s="16" t="s">
        <v>41</v>
      </c>
      <c r="G10" s="17" t="s">
        <v>42</v>
      </c>
      <c r="H10" s="18" t="s">
        <v>43</v>
      </c>
      <c r="I10" s="2"/>
      <c r="J10" s="29"/>
      <c r="K10" s="2"/>
      <c r="L10" s="2"/>
      <c r="M10" s="2">
        <f t="shared" si="1"/>
        <v>0</v>
      </c>
    </row>
    <row r="11" spans="1:17" ht="60" x14ac:dyDescent="0.25">
      <c r="A11" s="13" t="s">
        <v>1872</v>
      </c>
      <c r="B11" s="13" t="str">
        <f t="shared" si="2"/>
        <v>NFR-009</v>
      </c>
      <c r="C11" s="14" t="s">
        <v>1886</v>
      </c>
      <c r="D11" s="14" t="s">
        <v>1887</v>
      </c>
      <c r="E11" s="15" t="str">
        <f t="shared" si="0"/>
        <v>Non-Functional</v>
      </c>
      <c r="F11" s="16" t="s">
        <v>41</v>
      </c>
      <c r="G11" s="17" t="s">
        <v>42</v>
      </c>
      <c r="H11" s="18" t="s">
        <v>43</v>
      </c>
      <c r="I11" s="2"/>
      <c r="J11" s="29"/>
      <c r="K11" s="2"/>
      <c r="L11" s="2"/>
      <c r="M11" s="2">
        <f t="shared" si="1"/>
        <v>0</v>
      </c>
    </row>
    <row r="12" spans="1:17" ht="48" x14ac:dyDescent="0.25">
      <c r="A12" s="13" t="s">
        <v>1872</v>
      </c>
      <c r="B12" s="13" t="str">
        <f t="shared" si="2"/>
        <v>NFR-010</v>
      </c>
      <c r="C12" s="14" t="s">
        <v>1888</v>
      </c>
      <c r="D12" s="14" t="s">
        <v>1889</v>
      </c>
      <c r="E12" s="15" t="str">
        <f t="shared" si="0"/>
        <v>Non-Functional</v>
      </c>
      <c r="F12" s="16" t="s">
        <v>41</v>
      </c>
      <c r="G12" s="17" t="s">
        <v>42</v>
      </c>
      <c r="H12" s="18" t="s">
        <v>43</v>
      </c>
      <c r="I12" s="2"/>
      <c r="J12" s="29"/>
      <c r="K12" s="2"/>
      <c r="L12" s="2"/>
      <c r="M12" s="2">
        <f t="shared" si="1"/>
        <v>0</v>
      </c>
    </row>
    <row r="13" spans="1:17" ht="24" x14ac:dyDescent="0.25">
      <c r="A13" s="13" t="s">
        <v>1872</v>
      </c>
      <c r="B13" s="13" t="str">
        <f t="shared" si="2"/>
        <v>NFR-011</v>
      </c>
      <c r="C13" s="14" t="s">
        <v>1890</v>
      </c>
      <c r="D13" s="14" t="s">
        <v>1891</v>
      </c>
      <c r="E13" s="15" t="str">
        <f t="shared" si="0"/>
        <v>Non-Functional</v>
      </c>
      <c r="F13" s="16" t="s">
        <v>41</v>
      </c>
      <c r="G13" s="17" t="s">
        <v>42</v>
      </c>
      <c r="H13" s="18" t="s">
        <v>43</v>
      </c>
      <c r="I13" s="2"/>
      <c r="J13" s="29"/>
      <c r="K13" s="2"/>
      <c r="L13" s="2"/>
      <c r="M13" s="2">
        <f t="shared" si="1"/>
        <v>0</v>
      </c>
    </row>
    <row r="14" spans="1:17" ht="36" x14ac:dyDescent="0.25">
      <c r="A14" s="13" t="s">
        <v>1872</v>
      </c>
      <c r="B14" s="13" t="str">
        <f t="shared" si="2"/>
        <v>NFR-012</v>
      </c>
      <c r="C14" s="14" t="s">
        <v>1892</v>
      </c>
      <c r="D14" s="14" t="s">
        <v>1893</v>
      </c>
      <c r="E14" s="15" t="str">
        <f t="shared" si="0"/>
        <v>Non-Functional</v>
      </c>
      <c r="F14" s="16" t="s">
        <v>41</v>
      </c>
      <c r="G14" s="17" t="s">
        <v>42</v>
      </c>
      <c r="H14" s="18" t="s">
        <v>43</v>
      </c>
      <c r="I14" s="2"/>
      <c r="J14" s="29"/>
      <c r="K14" s="2"/>
      <c r="L14" s="2"/>
      <c r="M14" s="2">
        <f t="shared" si="1"/>
        <v>0</v>
      </c>
    </row>
    <row r="15" spans="1:17" ht="84" x14ac:dyDescent="0.25">
      <c r="A15" s="13" t="s">
        <v>1872</v>
      </c>
      <c r="B15" s="13" t="str">
        <f t="shared" si="2"/>
        <v>NFR-013</v>
      </c>
      <c r="C15" s="14" t="s">
        <v>1894</v>
      </c>
      <c r="D15" s="14" t="s">
        <v>1895</v>
      </c>
      <c r="E15" s="15" t="str">
        <f t="shared" si="0"/>
        <v>Non-Functional</v>
      </c>
      <c r="F15" s="16" t="s">
        <v>41</v>
      </c>
      <c r="G15" s="17" t="s">
        <v>42</v>
      </c>
      <c r="H15" s="18" t="s">
        <v>43</v>
      </c>
      <c r="I15" s="2"/>
      <c r="J15" s="29"/>
      <c r="K15" s="2"/>
      <c r="L15" s="2"/>
      <c r="M15" s="2">
        <f t="shared" si="1"/>
        <v>0</v>
      </c>
    </row>
    <row r="16" spans="1:17" ht="36" x14ac:dyDescent="0.25">
      <c r="A16" s="13" t="s">
        <v>1872</v>
      </c>
      <c r="B16" s="13" t="str">
        <f t="shared" si="2"/>
        <v>NFR-014</v>
      </c>
      <c r="C16" s="14" t="s">
        <v>1896</v>
      </c>
      <c r="D16" s="14" t="s">
        <v>1897</v>
      </c>
      <c r="E16" s="15" t="str">
        <f t="shared" si="0"/>
        <v>Non-Functional</v>
      </c>
      <c r="F16" s="16" t="s">
        <v>41</v>
      </c>
      <c r="G16" s="17" t="s">
        <v>42</v>
      </c>
      <c r="H16" s="18" t="s">
        <v>43</v>
      </c>
      <c r="I16" s="2"/>
      <c r="J16" s="29"/>
      <c r="K16" s="2"/>
      <c r="L16" s="2"/>
      <c r="M16" s="2">
        <f t="shared" si="1"/>
        <v>0</v>
      </c>
    </row>
    <row r="17" spans="1:13" ht="36" x14ac:dyDescent="0.25">
      <c r="A17" s="13" t="s">
        <v>1872</v>
      </c>
      <c r="B17" s="13" t="str">
        <f t="shared" si="2"/>
        <v>NFR-015</v>
      </c>
      <c r="C17" s="14" t="s">
        <v>1898</v>
      </c>
      <c r="D17" s="14" t="s">
        <v>1899</v>
      </c>
      <c r="E17" s="15" t="str">
        <f t="shared" si="0"/>
        <v>Non-Functional</v>
      </c>
      <c r="F17" s="16" t="s">
        <v>41</v>
      </c>
      <c r="G17" s="17" t="s">
        <v>42</v>
      </c>
      <c r="H17" s="18" t="s">
        <v>43</v>
      </c>
      <c r="I17" s="2"/>
      <c r="J17" s="29"/>
      <c r="K17" s="2"/>
      <c r="L17" s="2"/>
      <c r="M17" s="2">
        <f t="shared" si="1"/>
        <v>0</v>
      </c>
    </row>
    <row r="18" spans="1:13" ht="60" x14ac:dyDescent="0.25">
      <c r="A18" s="13" t="s">
        <v>1900</v>
      </c>
      <c r="B18" s="13" t="str">
        <f t="shared" si="2"/>
        <v>NFR-016</v>
      </c>
      <c r="C18" s="14" t="s">
        <v>1901</v>
      </c>
      <c r="D18" s="14" t="s">
        <v>1902</v>
      </c>
      <c r="E18" s="15" t="str">
        <f t="shared" si="0"/>
        <v>Non-Functional</v>
      </c>
      <c r="F18" s="16" t="s">
        <v>41</v>
      </c>
      <c r="G18" s="17" t="s">
        <v>42</v>
      </c>
      <c r="H18" s="18" t="s">
        <v>43</v>
      </c>
      <c r="I18" s="2"/>
      <c r="J18" s="29"/>
      <c r="K18" s="2"/>
      <c r="L18" s="2"/>
      <c r="M18" s="2">
        <f t="shared" si="1"/>
        <v>0</v>
      </c>
    </row>
    <row r="19" spans="1:13" ht="96" x14ac:dyDescent="0.25">
      <c r="A19" s="13" t="s">
        <v>1900</v>
      </c>
      <c r="B19" s="13" t="str">
        <f t="shared" si="2"/>
        <v>NFR-017</v>
      </c>
      <c r="C19" s="14" t="s">
        <v>1903</v>
      </c>
      <c r="D19" s="14" t="s">
        <v>1904</v>
      </c>
      <c r="E19" s="15" t="str">
        <f t="shared" si="0"/>
        <v>Non-Functional</v>
      </c>
      <c r="F19" s="16" t="s">
        <v>41</v>
      </c>
      <c r="G19" s="17" t="s">
        <v>42</v>
      </c>
      <c r="H19" s="18" t="s">
        <v>43</v>
      </c>
      <c r="I19" s="2"/>
      <c r="J19" s="29"/>
      <c r="K19" s="2"/>
      <c r="L19" s="2"/>
      <c r="M19" s="2">
        <f t="shared" si="1"/>
        <v>0</v>
      </c>
    </row>
    <row r="20" spans="1:13" ht="36" x14ac:dyDescent="0.25">
      <c r="A20" s="13" t="s">
        <v>1900</v>
      </c>
      <c r="B20" s="13" t="str">
        <f t="shared" si="2"/>
        <v>NFR-018</v>
      </c>
      <c r="C20" s="14" t="s">
        <v>1905</v>
      </c>
      <c r="D20" s="14" t="s">
        <v>1906</v>
      </c>
      <c r="E20" s="15" t="str">
        <f t="shared" si="0"/>
        <v>Non-Functional</v>
      </c>
      <c r="F20" s="16" t="s">
        <v>41</v>
      </c>
      <c r="G20" s="17" t="s">
        <v>42</v>
      </c>
      <c r="H20" s="18" t="s">
        <v>43</v>
      </c>
      <c r="I20" s="2"/>
      <c r="J20" s="29"/>
      <c r="K20" s="2"/>
      <c r="L20" s="2"/>
      <c r="M20" s="2">
        <f t="shared" si="1"/>
        <v>0</v>
      </c>
    </row>
    <row r="21" spans="1:13" ht="72" x14ac:dyDescent="0.25">
      <c r="A21" s="13" t="s">
        <v>1900</v>
      </c>
      <c r="B21" s="13" t="str">
        <f t="shared" si="2"/>
        <v>NFR-019</v>
      </c>
      <c r="C21" s="14" t="s">
        <v>1907</v>
      </c>
      <c r="D21" s="14" t="s">
        <v>1908</v>
      </c>
      <c r="E21" s="15" t="str">
        <f t="shared" si="0"/>
        <v>Non-Functional</v>
      </c>
      <c r="F21" s="16" t="s">
        <v>41</v>
      </c>
      <c r="G21" s="17" t="s">
        <v>42</v>
      </c>
      <c r="H21" s="18" t="s">
        <v>43</v>
      </c>
      <c r="I21" s="2"/>
      <c r="J21" s="29"/>
      <c r="K21" s="2"/>
      <c r="L21" s="2"/>
      <c r="M21" s="2">
        <f t="shared" si="1"/>
        <v>0</v>
      </c>
    </row>
    <row r="22" spans="1:13" ht="24" x14ac:dyDescent="0.25">
      <c r="A22" s="13" t="s">
        <v>1900</v>
      </c>
      <c r="B22" s="13" t="str">
        <f t="shared" si="2"/>
        <v>NFR-020</v>
      </c>
      <c r="C22" s="14" t="s">
        <v>1909</v>
      </c>
      <c r="D22" s="14" t="s">
        <v>1910</v>
      </c>
      <c r="E22" s="15" t="str">
        <f t="shared" si="0"/>
        <v>Non-Functional</v>
      </c>
      <c r="F22" s="16" t="s">
        <v>41</v>
      </c>
      <c r="G22" s="17" t="s">
        <v>42</v>
      </c>
      <c r="H22" s="18" t="s">
        <v>43</v>
      </c>
      <c r="I22" s="2"/>
      <c r="J22" s="29"/>
      <c r="K22" s="2"/>
      <c r="L22" s="2"/>
      <c r="M22" s="2">
        <f t="shared" si="1"/>
        <v>0</v>
      </c>
    </row>
    <row r="23" spans="1:13" ht="24" x14ac:dyDescent="0.25">
      <c r="A23" s="13" t="s">
        <v>1900</v>
      </c>
      <c r="B23" s="13" t="str">
        <f t="shared" si="2"/>
        <v>NFR-021</v>
      </c>
      <c r="C23" s="14" t="s">
        <v>1911</v>
      </c>
      <c r="D23" s="14" t="s">
        <v>1912</v>
      </c>
      <c r="E23" s="15" t="str">
        <f t="shared" si="0"/>
        <v>Non-Functional</v>
      </c>
      <c r="F23" s="16" t="s">
        <v>41</v>
      </c>
      <c r="G23" s="17" t="s">
        <v>42</v>
      </c>
      <c r="H23" s="18" t="s">
        <v>43</v>
      </c>
      <c r="I23" s="2"/>
      <c r="J23" s="29"/>
      <c r="K23" s="2"/>
      <c r="L23" s="2"/>
      <c r="M23" s="2">
        <f t="shared" si="1"/>
        <v>0</v>
      </c>
    </row>
    <row r="24" spans="1:13" ht="60" x14ac:dyDescent="0.25">
      <c r="A24" s="13" t="s">
        <v>1900</v>
      </c>
      <c r="B24" s="13" t="str">
        <f t="shared" si="2"/>
        <v>NFR-022</v>
      </c>
      <c r="C24" s="14" t="s">
        <v>1913</v>
      </c>
      <c r="D24" s="14" t="s">
        <v>1914</v>
      </c>
      <c r="E24" s="15" t="str">
        <f t="shared" si="0"/>
        <v>Non-Functional</v>
      </c>
      <c r="F24" s="16" t="s">
        <v>41</v>
      </c>
      <c r="G24" s="17" t="s">
        <v>42</v>
      </c>
      <c r="H24" s="18" t="s">
        <v>43</v>
      </c>
      <c r="I24" s="2"/>
      <c r="J24" s="29"/>
      <c r="K24" s="2"/>
      <c r="L24" s="2"/>
      <c r="M24" s="2">
        <f t="shared" si="1"/>
        <v>0</v>
      </c>
    </row>
    <row r="25" spans="1:13" ht="72" x14ac:dyDescent="0.25">
      <c r="A25" s="13" t="s">
        <v>1900</v>
      </c>
      <c r="B25" s="13" t="str">
        <f t="shared" si="2"/>
        <v>NFR-023</v>
      </c>
      <c r="C25" s="14" t="s">
        <v>1915</v>
      </c>
      <c r="D25" s="14" t="s">
        <v>1916</v>
      </c>
      <c r="E25" s="15" t="str">
        <f t="shared" si="0"/>
        <v>Non-Functional</v>
      </c>
      <c r="F25" s="16" t="s">
        <v>41</v>
      </c>
      <c r="G25" s="17" t="s">
        <v>42</v>
      </c>
      <c r="H25" s="18" t="s">
        <v>43</v>
      </c>
      <c r="I25" s="2"/>
      <c r="J25" s="29"/>
      <c r="K25" s="2"/>
      <c r="L25" s="2"/>
      <c r="M25" s="2">
        <f t="shared" si="1"/>
        <v>0</v>
      </c>
    </row>
    <row r="26" spans="1:13" ht="48" x14ac:dyDescent="0.25">
      <c r="A26" s="13" t="s">
        <v>1900</v>
      </c>
      <c r="B26" s="13" t="str">
        <f t="shared" si="2"/>
        <v>NFR-024</v>
      </c>
      <c r="C26" s="14" t="s">
        <v>1917</v>
      </c>
      <c r="D26" s="14" t="s">
        <v>1918</v>
      </c>
      <c r="E26" s="15" t="str">
        <f t="shared" si="0"/>
        <v>Non-Functional</v>
      </c>
      <c r="F26" s="16" t="s">
        <v>41</v>
      </c>
      <c r="G26" s="17" t="s">
        <v>42</v>
      </c>
      <c r="H26" s="18" t="s">
        <v>43</v>
      </c>
      <c r="I26" s="2"/>
      <c r="J26" s="29"/>
      <c r="K26" s="2"/>
      <c r="L26" s="2"/>
      <c r="M26" s="2">
        <f t="shared" si="1"/>
        <v>0</v>
      </c>
    </row>
    <row r="27" spans="1:13" ht="72" x14ac:dyDescent="0.25">
      <c r="A27" s="13" t="s">
        <v>1900</v>
      </c>
      <c r="B27" s="13" t="str">
        <f t="shared" si="2"/>
        <v>NFR-025</v>
      </c>
      <c r="C27" s="14" t="s">
        <v>1919</v>
      </c>
      <c r="D27" s="14" t="s">
        <v>1920</v>
      </c>
      <c r="E27" s="15" t="str">
        <f t="shared" si="0"/>
        <v>Non-Functional</v>
      </c>
      <c r="F27" s="16" t="s">
        <v>41</v>
      </c>
      <c r="G27" s="17" t="s">
        <v>42</v>
      </c>
      <c r="H27" s="18" t="s">
        <v>43</v>
      </c>
      <c r="I27" s="2"/>
      <c r="J27" s="29"/>
      <c r="K27" s="2"/>
      <c r="L27" s="2"/>
      <c r="M27" s="2">
        <f t="shared" si="1"/>
        <v>0</v>
      </c>
    </row>
    <row r="28" spans="1:13" ht="48" x14ac:dyDescent="0.25">
      <c r="A28" s="13" t="s">
        <v>1900</v>
      </c>
      <c r="B28" s="13" t="str">
        <f t="shared" si="2"/>
        <v>NFR-026</v>
      </c>
      <c r="C28" s="14" t="s">
        <v>1921</v>
      </c>
      <c r="D28" s="14" t="s">
        <v>1922</v>
      </c>
      <c r="E28" s="15" t="str">
        <f t="shared" si="0"/>
        <v>Non-Functional</v>
      </c>
      <c r="F28" s="16" t="s">
        <v>41</v>
      </c>
      <c r="G28" s="17" t="s">
        <v>42</v>
      </c>
      <c r="H28" s="18" t="s">
        <v>43</v>
      </c>
      <c r="I28" s="2"/>
      <c r="J28" s="29"/>
      <c r="K28" s="2"/>
      <c r="L28" s="2"/>
      <c r="M28" s="2">
        <f t="shared" si="1"/>
        <v>0</v>
      </c>
    </row>
    <row r="29" spans="1:13" ht="24" x14ac:dyDescent="0.25">
      <c r="A29" s="13" t="s">
        <v>1900</v>
      </c>
      <c r="B29" s="13" t="str">
        <f t="shared" si="2"/>
        <v>NFR-027</v>
      </c>
      <c r="C29" s="14" t="s">
        <v>1923</v>
      </c>
      <c r="D29" s="14" t="s">
        <v>1924</v>
      </c>
      <c r="E29" s="15" t="str">
        <f t="shared" si="0"/>
        <v>Non-Functional</v>
      </c>
      <c r="F29" s="16" t="s">
        <v>41</v>
      </c>
      <c r="G29" s="17" t="s">
        <v>42</v>
      </c>
      <c r="H29" s="18" t="s">
        <v>43</v>
      </c>
      <c r="I29" s="2"/>
      <c r="J29" s="29"/>
      <c r="K29" s="2"/>
      <c r="L29" s="2"/>
      <c r="M29" s="2">
        <f t="shared" si="1"/>
        <v>0</v>
      </c>
    </row>
    <row r="30" spans="1:13" ht="36" x14ac:dyDescent="0.25">
      <c r="A30" s="13" t="s">
        <v>1900</v>
      </c>
      <c r="B30" s="13" t="str">
        <f t="shared" si="2"/>
        <v>NFR-028</v>
      </c>
      <c r="C30" s="14" t="s">
        <v>1925</v>
      </c>
      <c r="D30" s="14" t="s">
        <v>1926</v>
      </c>
      <c r="E30" s="15" t="str">
        <f t="shared" si="0"/>
        <v>Non-Functional</v>
      </c>
      <c r="F30" s="16" t="s">
        <v>41</v>
      </c>
      <c r="G30" s="17" t="s">
        <v>42</v>
      </c>
      <c r="H30" s="18" t="s">
        <v>43</v>
      </c>
      <c r="I30" s="2"/>
      <c r="J30" s="29"/>
      <c r="K30" s="2"/>
      <c r="L30" s="2"/>
      <c r="M30" s="2">
        <f t="shared" si="1"/>
        <v>0</v>
      </c>
    </row>
    <row r="31" spans="1:13" ht="24" x14ac:dyDescent="0.25">
      <c r="A31" s="13" t="s">
        <v>1900</v>
      </c>
      <c r="B31" s="13" t="str">
        <f t="shared" si="2"/>
        <v>NFR-029</v>
      </c>
      <c r="C31" s="14" t="s">
        <v>1927</v>
      </c>
      <c r="D31" s="14" t="s">
        <v>1928</v>
      </c>
      <c r="E31" s="15" t="str">
        <f t="shared" si="0"/>
        <v>Non-Functional</v>
      </c>
      <c r="F31" s="16" t="s">
        <v>41</v>
      </c>
      <c r="G31" s="17" t="s">
        <v>42</v>
      </c>
      <c r="H31" s="18" t="s">
        <v>43</v>
      </c>
      <c r="I31" s="2"/>
      <c r="J31" s="29"/>
      <c r="K31" s="2"/>
      <c r="L31" s="2"/>
      <c r="M31" s="2">
        <f t="shared" si="1"/>
        <v>0</v>
      </c>
    </row>
    <row r="32" spans="1:13" ht="72" x14ac:dyDescent="0.25">
      <c r="A32" s="13" t="s">
        <v>1900</v>
      </c>
      <c r="B32" s="13" t="str">
        <f t="shared" si="2"/>
        <v>NFR-030</v>
      </c>
      <c r="C32" s="19" t="s">
        <v>1929</v>
      </c>
      <c r="D32" s="14" t="s">
        <v>1930</v>
      </c>
      <c r="E32" s="15" t="str">
        <f t="shared" si="0"/>
        <v>Non-Functional</v>
      </c>
      <c r="F32" s="16" t="s">
        <v>41</v>
      </c>
      <c r="G32" s="17" t="s">
        <v>42</v>
      </c>
      <c r="H32" s="18" t="s">
        <v>43</v>
      </c>
      <c r="I32" s="2"/>
      <c r="J32" s="29"/>
      <c r="K32" s="2"/>
      <c r="L32" s="2"/>
      <c r="M32" s="2">
        <f t="shared" si="1"/>
        <v>0</v>
      </c>
    </row>
    <row r="33" spans="1:13" ht="24" x14ac:dyDescent="0.25">
      <c r="A33" s="13" t="s">
        <v>1900</v>
      </c>
      <c r="B33" s="13" t="str">
        <f t="shared" si="2"/>
        <v>NFR-031</v>
      </c>
      <c r="C33" s="14" t="s">
        <v>1931</v>
      </c>
      <c r="D33" s="14" t="s">
        <v>1932</v>
      </c>
      <c r="E33" s="15" t="str">
        <f t="shared" si="0"/>
        <v>Non-Functional</v>
      </c>
      <c r="F33" s="16" t="s">
        <v>41</v>
      </c>
      <c r="G33" s="17" t="s">
        <v>42</v>
      </c>
      <c r="H33" s="18" t="s">
        <v>43</v>
      </c>
      <c r="I33" s="2"/>
      <c r="J33" s="29"/>
      <c r="K33" s="2"/>
      <c r="L33" s="2"/>
      <c r="M33" s="2">
        <f t="shared" si="1"/>
        <v>0</v>
      </c>
    </row>
    <row r="34" spans="1:13" ht="24" x14ac:dyDescent="0.25">
      <c r="A34" s="13" t="s">
        <v>1900</v>
      </c>
      <c r="B34" s="13" t="str">
        <f t="shared" si="2"/>
        <v>NFR-032</v>
      </c>
      <c r="C34" s="14" t="s">
        <v>1933</v>
      </c>
      <c r="D34" s="14" t="s">
        <v>1934</v>
      </c>
      <c r="E34" s="15" t="str">
        <f t="shared" si="0"/>
        <v>Non-Functional</v>
      </c>
      <c r="F34" s="16" t="s">
        <v>41</v>
      </c>
      <c r="G34" s="17" t="s">
        <v>42</v>
      </c>
      <c r="H34" s="18" t="s">
        <v>43</v>
      </c>
      <c r="I34" s="2"/>
      <c r="J34" s="29"/>
      <c r="K34" s="2"/>
      <c r="L34" s="2"/>
      <c r="M34" s="2">
        <f t="shared" si="1"/>
        <v>0</v>
      </c>
    </row>
    <row r="35" spans="1:13" ht="72" x14ac:dyDescent="0.25">
      <c r="A35" s="13" t="s">
        <v>1900</v>
      </c>
      <c r="B35" s="13" t="str">
        <f t="shared" si="2"/>
        <v>NFR-033</v>
      </c>
      <c r="C35" s="14" t="s">
        <v>1935</v>
      </c>
      <c r="D35" s="14" t="s">
        <v>1936</v>
      </c>
      <c r="E35" s="15" t="str">
        <f t="shared" si="0"/>
        <v>Non-Functional</v>
      </c>
      <c r="F35" s="16" t="s">
        <v>41</v>
      </c>
      <c r="G35" s="17" t="s">
        <v>42</v>
      </c>
      <c r="H35" s="18" t="s">
        <v>43</v>
      </c>
      <c r="I35" s="2"/>
      <c r="J35" s="29"/>
      <c r="K35" s="2"/>
      <c r="L35" s="2"/>
      <c r="M35" s="2">
        <f t="shared" si="1"/>
        <v>0</v>
      </c>
    </row>
    <row r="36" spans="1:13" ht="36" x14ac:dyDescent="0.25">
      <c r="A36" s="13" t="s">
        <v>1900</v>
      </c>
      <c r="B36" s="13" t="str">
        <f t="shared" si="2"/>
        <v>NFR-034</v>
      </c>
      <c r="C36" s="14" t="s">
        <v>1937</v>
      </c>
      <c r="D36" s="14" t="s">
        <v>1938</v>
      </c>
      <c r="E36" s="15" t="str">
        <f t="shared" si="0"/>
        <v>Non-Functional</v>
      </c>
      <c r="F36" s="16" t="s">
        <v>41</v>
      </c>
      <c r="G36" s="17" t="s">
        <v>42</v>
      </c>
      <c r="H36" s="18" t="s">
        <v>43</v>
      </c>
      <c r="I36" s="2"/>
      <c r="J36" s="29"/>
      <c r="K36" s="2"/>
      <c r="L36" s="2"/>
      <c r="M36" s="2">
        <f t="shared" si="1"/>
        <v>0</v>
      </c>
    </row>
    <row r="37" spans="1:13" ht="36" x14ac:dyDescent="0.25">
      <c r="A37" s="13" t="s">
        <v>1900</v>
      </c>
      <c r="B37" s="13" t="str">
        <f t="shared" si="2"/>
        <v>NFR-035</v>
      </c>
      <c r="C37" s="14" t="s">
        <v>1939</v>
      </c>
      <c r="D37" s="14" t="s">
        <v>1940</v>
      </c>
      <c r="E37" s="15" t="str">
        <f t="shared" si="0"/>
        <v>Non-Functional</v>
      </c>
      <c r="F37" s="16" t="s">
        <v>41</v>
      </c>
      <c r="G37" s="17" t="s">
        <v>42</v>
      </c>
      <c r="H37" s="18" t="s">
        <v>43</v>
      </c>
      <c r="I37" s="2"/>
      <c r="J37" s="29"/>
      <c r="K37" s="2"/>
      <c r="L37" s="2"/>
      <c r="M37" s="2">
        <f t="shared" si="1"/>
        <v>0</v>
      </c>
    </row>
    <row r="38" spans="1:13" ht="24" x14ac:dyDescent="0.25">
      <c r="A38" s="13" t="s">
        <v>1900</v>
      </c>
      <c r="B38" s="13" t="str">
        <f t="shared" si="2"/>
        <v>NFR-036</v>
      </c>
      <c r="C38" s="14" t="s">
        <v>1941</v>
      </c>
      <c r="D38" s="14" t="s">
        <v>1942</v>
      </c>
      <c r="E38" s="15" t="str">
        <f t="shared" si="0"/>
        <v>Non-Functional</v>
      </c>
      <c r="F38" s="16" t="s">
        <v>41</v>
      </c>
      <c r="G38" s="17" t="s">
        <v>42</v>
      </c>
      <c r="H38" s="18" t="s">
        <v>43</v>
      </c>
      <c r="I38" s="2"/>
      <c r="J38" s="29"/>
      <c r="K38" s="2"/>
      <c r="L38" s="2"/>
      <c r="M38" s="2">
        <f t="shared" si="1"/>
        <v>0</v>
      </c>
    </row>
    <row r="39" spans="1:13" ht="48" x14ac:dyDescent="0.25">
      <c r="A39" s="13" t="s">
        <v>1900</v>
      </c>
      <c r="B39" s="13" t="str">
        <f t="shared" si="2"/>
        <v>NFR-037</v>
      </c>
      <c r="C39" s="14" t="s">
        <v>1943</v>
      </c>
      <c r="D39" s="14" t="s">
        <v>1944</v>
      </c>
      <c r="E39" s="15" t="str">
        <f t="shared" si="0"/>
        <v>Non-Functional</v>
      </c>
      <c r="F39" s="16" t="s">
        <v>41</v>
      </c>
      <c r="G39" s="17" t="s">
        <v>42</v>
      </c>
      <c r="H39" s="18" t="s">
        <v>43</v>
      </c>
      <c r="I39" s="2"/>
      <c r="J39" s="29"/>
      <c r="K39" s="2"/>
      <c r="L39" s="2"/>
      <c r="M39" s="2">
        <f t="shared" si="1"/>
        <v>0</v>
      </c>
    </row>
    <row r="40" spans="1:13" ht="60" x14ac:dyDescent="0.25">
      <c r="A40" s="13" t="s">
        <v>1945</v>
      </c>
      <c r="B40" s="13" t="str">
        <f t="shared" si="2"/>
        <v>NFR-038</v>
      </c>
      <c r="C40" s="14" t="s">
        <v>1946</v>
      </c>
      <c r="D40" s="14" t="s">
        <v>1947</v>
      </c>
      <c r="E40" s="15" t="str">
        <f t="shared" si="0"/>
        <v>Non-Functional</v>
      </c>
      <c r="F40" s="16" t="s">
        <v>41</v>
      </c>
      <c r="G40" s="17" t="s">
        <v>42</v>
      </c>
      <c r="H40" s="18" t="s">
        <v>43</v>
      </c>
      <c r="I40" s="2"/>
      <c r="J40" s="29"/>
      <c r="K40" s="2"/>
      <c r="L40" s="2"/>
      <c r="M40" s="2">
        <f t="shared" si="1"/>
        <v>0</v>
      </c>
    </row>
    <row r="41" spans="1:13" ht="48" x14ac:dyDescent="0.25">
      <c r="A41" s="13" t="s">
        <v>1945</v>
      </c>
      <c r="B41" s="13" t="str">
        <f t="shared" si="2"/>
        <v>NFR-039</v>
      </c>
      <c r="C41" s="14" t="s">
        <v>1948</v>
      </c>
      <c r="D41" s="14" t="s">
        <v>1949</v>
      </c>
      <c r="E41" s="15" t="str">
        <f t="shared" si="0"/>
        <v>Non-Functional</v>
      </c>
      <c r="F41" s="16" t="s">
        <v>41</v>
      </c>
      <c r="G41" s="17" t="s">
        <v>42</v>
      </c>
      <c r="H41" s="18" t="s">
        <v>43</v>
      </c>
      <c r="I41" s="2"/>
      <c r="J41" s="29"/>
      <c r="K41" s="2"/>
      <c r="L41" s="2"/>
      <c r="M41" s="2">
        <f t="shared" si="1"/>
        <v>0</v>
      </c>
    </row>
    <row r="42" spans="1:13" ht="36" x14ac:dyDescent="0.25">
      <c r="A42" s="13" t="s">
        <v>1945</v>
      </c>
      <c r="B42" s="13" t="str">
        <f t="shared" si="2"/>
        <v>NFR-040</v>
      </c>
      <c r="C42" s="14" t="s">
        <v>1950</v>
      </c>
      <c r="D42" s="14" t="s">
        <v>1951</v>
      </c>
      <c r="E42" s="15" t="str">
        <f t="shared" si="0"/>
        <v>Non-Functional</v>
      </c>
      <c r="F42" s="16" t="s">
        <v>41</v>
      </c>
      <c r="G42" s="17" t="s">
        <v>42</v>
      </c>
      <c r="H42" s="18" t="s">
        <v>43</v>
      </c>
      <c r="I42" s="2"/>
      <c r="J42" s="29"/>
      <c r="K42" s="2"/>
      <c r="L42" s="2"/>
      <c r="M42" s="2">
        <f t="shared" si="1"/>
        <v>0</v>
      </c>
    </row>
    <row r="43" spans="1:13" ht="36" x14ac:dyDescent="0.25">
      <c r="A43" s="13" t="s">
        <v>1945</v>
      </c>
      <c r="B43" s="13" t="str">
        <f t="shared" si="2"/>
        <v>NFR-041</v>
      </c>
      <c r="C43" s="14" t="s">
        <v>1952</v>
      </c>
      <c r="D43" s="14" t="s">
        <v>1953</v>
      </c>
      <c r="E43" s="15" t="str">
        <f t="shared" si="0"/>
        <v>Non-Functional</v>
      </c>
      <c r="F43" s="16" t="s">
        <v>41</v>
      </c>
      <c r="G43" s="17" t="s">
        <v>42</v>
      </c>
      <c r="H43" s="18" t="s">
        <v>43</v>
      </c>
      <c r="I43" s="2"/>
      <c r="J43" s="29"/>
      <c r="K43" s="2"/>
      <c r="L43" s="2"/>
      <c r="M43" s="2">
        <f t="shared" si="1"/>
        <v>0</v>
      </c>
    </row>
    <row r="44" spans="1:13" ht="36" x14ac:dyDescent="0.25">
      <c r="A44" s="13" t="s">
        <v>1945</v>
      </c>
      <c r="B44" s="13" t="str">
        <f t="shared" si="2"/>
        <v>NFR-042</v>
      </c>
      <c r="C44" s="14" t="s">
        <v>1954</v>
      </c>
      <c r="D44" s="14" t="s">
        <v>1955</v>
      </c>
      <c r="E44" s="15" t="str">
        <f t="shared" si="0"/>
        <v>Non-Functional</v>
      </c>
      <c r="F44" s="16" t="s">
        <v>41</v>
      </c>
      <c r="G44" s="17" t="s">
        <v>42</v>
      </c>
      <c r="H44" s="18" t="s">
        <v>43</v>
      </c>
      <c r="I44" s="2"/>
      <c r="J44" s="29"/>
      <c r="K44" s="2"/>
      <c r="L44" s="2"/>
      <c r="M44" s="2">
        <f t="shared" si="1"/>
        <v>0</v>
      </c>
    </row>
    <row r="45" spans="1:13" ht="48" x14ac:dyDescent="0.25">
      <c r="A45" s="13" t="s">
        <v>1956</v>
      </c>
      <c r="B45" s="13" t="str">
        <f t="shared" si="2"/>
        <v>NFR-043</v>
      </c>
      <c r="C45" s="14" t="s">
        <v>1957</v>
      </c>
      <c r="D45" s="14" t="s">
        <v>1897</v>
      </c>
      <c r="E45" s="15" t="str">
        <f t="shared" si="0"/>
        <v>Non-Functional</v>
      </c>
      <c r="F45" s="16" t="s">
        <v>41</v>
      </c>
      <c r="G45" s="17" t="s">
        <v>42</v>
      </c>
      <c r="H45" s="18" t="s">
        <v>43</v>
      </c>
      <c r="I45" s="2"/>
      <c r="J45" s="29"/>
      <c r="K45" s="2"/>
      <c r="L45" s="2"/>
      <c r="M45" s="2">
        <f t="shared" si="1"/>
        <v>0</v>
      </c>
    </row>
    <row r="46" spans="1:13" ht="36" x14ac:dyDescent="0.25">
      <c r="A46" s="13" t="s">
        <v>1956</v>
      </c>
      <c r="B46" s="13" t="str">
        <f t="shared" si="2"/>
        <v>NFR-044</v>
      </c>
      <c r="C46" s="14" t="s">
        <v>1958</v>
      </c>
      <c r="D46" s="14" t="s">
        <v>1959</v>
      </c>
      <c r="E46" s="15" t="str">
        <f t="shared" si="0"/>
        <v>Non-Functional</v>
      </c>
      <c r="F46" s="16" t="s">
        <v>41</v>
      </c>
      <c r="G46" s="17" t="s">
        <v>42</v>
      </c>
      <c r="H46" s="18" t="s">
        <v>43</v>
      </c>
      <c r="I46" s="2"/>
      <c r="J46" s="29"/>
      <c r="K46" s="2"/>
      <c r="L46" s="2"/>
      <c r="M46" s="2">
        <f t="shared" si="1"/>
        <v>0</v>
      </c>
    </row>
    <row r="47" spans="1:13" ht="36" x14ac:dyDescent="0.25">
      <c r="A47" s="13" t="s">
        <v>1956</v>
      </c>
      <c r="B47" s="13" t="str">
        <f t="shared" si="2"/>
        <v>NFR-045</v>
      </c>
      <c r="C47" s="14" t="s">
        <v>1960</v>
      </c>
      <c r="D47" s="14" t="s">
        <v>1961</v>
      </c>
      <c r="E47" s="15" t="str">
        <f t="shared" si="0"/>
        <v>Non-Functional</v>
      </c>
      <c r="F47" s="16" t="s">
        <v>41</v>
      </c>
      <c r="G47" s="17" t="s">
        <v>42</v>
      </c>
      <c r="H47" s="18" t="s">
        <v>43</v>
      </c>
      <c r="I47" s="2"/>
      <c r="J47" s="29"/>
      <c r="K47" s="2"/>
      <c r="L47" s="2"/>
      <c r="M47" s="2">
        <f t="shared" si="1"/>
        <v>0</v>
      </c>
    </row>
    <row r="48" spans="1:13" ht="60" x14ac:dyDescent="0.25">
      <c r="A48" s="13" t="s">
        <v>1956</v>
      </c>
      <c r="B48" s="13" t="str">
        <f t="shared" si="2"/>
        <v>NFR-046</v>
      </c>
      <c r="C48" s="14" t="s">
        <v>1962</v>
      </c>
      <c r="D48" s="14" t="s">
        <v>1963</v>
      </c>
      <c r="E48" s="15" t="str">
        <f t="shared" si="0"/>
        <v>Non-Functional</v>
      </c>
      <c r="F48" s="16" t="s">
        <v>41</v>
      </c>
      <c r="G48" s="17" t="s">
        <v>42</v>
      </c>
      <c r="H48" s="18" t="s">
        <v>43</v>
      </c>
      <c r="I48" s="2"/>
      <c r="J48" s="29"/>
      <c r="K48" s="2"/>
      <c r="L48" s="2"/>
      <c r="M48" s="2">
        <f t="shared" si="1"/>
        <v>0</v>
      </c>
    </row>
    <row r="49" spans="1:13" ht="84" x14ac:dyDescent="0.25">
      <c r="A49" s="13" t="s">
        <v>1956</v>
      </c>
      <c r="B49" s="13" t="str">
        <f t="shared" si="2"/>
        <v>NFR-047</v>
      </c>
      <c r="C49" s="14" t="s">
        <v>1964</v>
      </c>
      <c r="D49" s="14" t="s">
        <v>1965</v>
      </c>
      <c r="E49" s="15" t="str">
        <f t="shared" si="0"/>
        <v>Non-Functional</v>
      </c>
      <c r="F49" s="16" t="s">
        <v>41</v>
      </c>
      <c r="G49" s="17" t="s">
        <v>42</v>
      </c>
      <c r="H49" s="18" t="s">
        <v>43</v>
      </c>
      <c r="I49" s="2"/>
      <c r="J49" s="29"/>
      <c r="K49" s="2"/>
      <c r="L49" s="2"/>
      <c r="M49" s="2">
        <f t="shared" si="1"/>
        <v>0</v>
      </c>
    </row>
    <row r="50" spans="1:13" ht="24" x14ac:dyDescent="0.25">
      <c r="A50" s="13" t="s">
        <v>1956</v>
      </c>
      <c r="B50" s="13" t="str">
        <f t="shared" si="2"/>
        <v>NFR-048</v>
      </c>
      <c r="C50" s="14" t="s">
        <v>1966</v>
      </c>
      <c r="D50" s="14" t="s">
        <v>1967</v>
      </c>
      <c r="E50" s="15" t="str">
        <f t="shared" si="0"/>
        <v>Non-Functional</v>
      </c>
      <c r="F50" s="16" t="s">
        <v>41</v>
      </c>
      <c r="G50" s="17" t="s">
        <v>42</v>
      </c>
      <c r="H50" s="18" t="s">
        <v>43</v>
      </c>
      <c r="I50" s="2"/>
      <c r="J50" s="29"/>
      <c r="K50" s="2"/>
      <c r="L50" s="2"/>
      <c r="M50" s="2">
        <f t="shared" si="1"/>
        <v>0</v>
      </c>
    </row>
    <row r="51" spans="1:13" ht="84" x14ac:dyDescent="0.25">
      <c r="A51" s="13" t="s">
        <v>1956</v>
      </c>
      <c r="B51" s="13" t="str">
        <f t="shared" si="2"/>
        <v>NFR-049</v>
      </c>
      <c r="C51" s="14" t="s">
        <v>1968</v>
      </c>
      <c r="D51" s="14" t="s">
        <v>1969</v>
      </c>
      <c r="E51" s="15" t="str">
        <f t="shared" si="0"/>
        <v>Non-Functional</v>
      </c>
      <c r="F51" s="16" t="s">
        <v>41</v>
      </c>
      <c r="G51" s="17" t="s">
        <v>42</v>
      </c>
      <c r="H51" s="18" t="s">
        <v>43</v>
      </c>
      <c r="I51" s="2"/>
      <c r="J51" s="29"/>
      <c r="K51" s="2"/>
      <c r="L51" s="2"/>
      <c r="M51" s="2">
        <f t="shared" si="1"/>
        <v>0</v>
      </c>
    </row>
    <row r="52" spans="1:13" ht="72" x14ac:dyDescent="0.25">
      <c r="A52" s="13" t="s">
        <v>1956</v>
      </c>
      <c r="B52" s="13" t="str">
        <f t="shared" si="2"/>
        <v>NFR-050</v>
      </c>
      <c r="C52" s="14" t="s">
        <v>1970</v>
      </c>
      <c r="D52" s="14" t="s">
        <v>1971</v>
      </c>
      <c r="E52" s="15" t="str">
        <f t="shared" si="0"/>
        <v>Non-Functional</v>
      </c>
      <c r="F52" s="16" t="s">
        <v>41</v>
      </c>
      <c r="G52" s="17" t="s">
        <v>42</v>
      </c>
      <c r="H52" s="18" t="s">
        <v>43</v>
      </c>
      <c r="I52" s="2"/>
      <c r="J52" s="29"/>
      <c r="K52" s="2"/>
      <c r="L52" s="2"/>
      <c r="M52" s="2">
        <f t="shared" si="1"/>
        <v>0</v>
      </c>
    </row>
    <row r="53" spans="1:13" ht="36" x14ac:dyDescent="0.25">
      <c r="A53" s="13" t="s">
        <v>1972</v>
      </c>
      <c r="B53" s="13" t="str">
        <f t="shared" si="2"/>
        <v>NFR-051</v>
      </c>
      <c r="C53" s="14" t="s">
        <v>1973</v>
      </c>
      <c r="D53" s="14" t="s">
        <v>1897</v>
      </c>
      <c r="E53" s="15" t="str">
        <f t="shared" si="0"/>
        <v>Non-Functional</v>
      </c>
      <c r="F53" s="16" t="s">
        <v>41</v>
      </c>
      <c r="G53" s="17" t="s">
        <v>42</v>
      </c>
      <c r="H53" s="18" t="s">
        <v>43</v>
      </c>
      <c r="I53" s="2"/>
      <c r="J53" s="29"/>
      <c r="K53" s="2"/>
      <c r="L53" s="2"/>
      <c r="M53" s="2">
        <f t="shared" si="1"/>
        <v>0</v>
      </c>
    </row>
    <row r="54" spans="1:13" ht="36" x14ac:dyDescent="0.25">
      <c r="A54" s="13" t="s">
        <v>1972</v>
      </c>
      <c r="B54" s="13" t="str">
        <f t="shared" si="2"/>
        <v>NFR-052</v>
      </c>
      <c r="C54" s="14" t="s">
        <v>1974</v>
      </c>
      <c r="D54" s="14" t="s">
        <v>1897</v>
      </c>
      <c r="E54" s="15" t="str">
        <f t="shared" si="0"/>
        <v>Non-Functional</v>
      </c>
      <c r="F54" s="16" t="s">
        <v>41</v>
      </c>
      <c r="G54" s="17" t="s">
        <v>42</v>
      </c>
      <c r="H54" s="18" t="s">
        <v>43</v>
      </c>
      <c r="I54" s="2"/>
      <c r="J54" s="29"/>
      <c r="K54" s="2"/>
      <c r="L54" s="2"/>
      <c r="M54" s="2">
        <f t="shared" si="1"/>
        <v>0</v>
      </c>
    </row>
    <row r="55" spans="1:13" ht="36" x14ac:dyDescent="0.25">
      <c r="A55" s="13" t="s">
        <v>1972</v>
      </c>
      <c r="B55" s="13" t="str">
        <f t="shared" si="2"/>
        <v>NFR-053</v>
      </c>
      <c r="C55" s="14" t="s">
        <v>1975</v>
      </c>
      <c r="D55" s="14" t="s">
        <v>1897</v>
      </c>
      <c r="E55" s="15" t="str">
        <f t="shared" si="0"/>
        <v>Non-Functional</v>
      </c>
      <c r="F55" s="16" t="s">
        <v>41</v>
      </c>
      <c r="G55" s="17" t="s">
        <v>42</v>
      </c>
      <c r="H55" s="18" t="s">
        <v>43</v>
      </c>
      <c r="I55" s="2"/>
      <c r="J55" s="29"/>
      <c r="K55" s="2"/>
      <c r="L55" s="2"/>
      <c r="M55" s="2">
        <f t="shared" si="1"/>
        <v>0</v>
      </c>
    </row>
    <row r="56" spans="1:13" ht="36" x14ac:dyDescent="0.25">
      <c r="A56" s="13" t="s">
        <v>1972</v>
      </c>
      <c r="B56" s="13" t="str">
        <f t="shared" si="2"/>
        <v>NFR-054</v>
      </c>
      <c r="C56" s="14" t="s">
        <v>1976</v>
      </c>
      <c r="D56" s="14" t="s">
        <v>1897</v>
      </c>
      <c r="E56" s="15" t="str">
        <f t="shared" si="0"/>
        <v>Non-Functional</v>
      </c>
      <c r="F56" s="16" t="s">
        <v>41</v>
      </c>
      <c r="G56" s="17" t="s">
        <v>42</v>
      </c>
      <c r="H56" s="18" t="s">
        <v>43</v>
      </c>
      <c r="I56" s="2"/>
      <c r="J56" s="29"/>
      <c r="K56" s="2"/>
      <c r="L56" s="2"/>
      <c r="M56" s="2">
        <f t="shared" si="1"/>
        <v>0</v>
      </c>
    </row>
    <row r="57" spans="1:13" ht="36" x14ac:dyDescent="0.25">
      <c r="A57" s="13" t="s">
        <v>1972</v>
      </c>
      <c r="B57" s="13" t="str">
        <f t="shared" si="2"/>
        <v>NFR-055</v>
      </c>
      <c r="C57" s="14" t="s">
        <v>1977</v>
      </c>
      <c r="D57" s="14" t="s">
        <v>1897</v>
      </c>
      <c r="E57" s="15" t="str">
        <f t="shared" si="0"/>
        <v>Non-Functional</v>
      </c>
      <c r="F57" s="16" t="s">
        <v>41</v>
      </c>
      <c r="G57" s="17" t="s">
        <v>42</v>
      </c>
      <c r="H57" s="18" t="s">
        <v>43</v>
      </c>
      <c r="I57" s="2"/>
      <c r="J57" s="29"/>
      <c r="K57" s="2"/>
      <c r="L57" s="2"/>
      <c r="M57" s="2">
        <f t="shared" si="1"/>
        <v>0</v>
      </c>
    </row>
    <row r="58" spans="1:13" ht="36" x14ac:dyDescent="0.25">
      <c r="A58" s="13" t="s">
        <v>1972</v>
      </c>
      <c r="B58" s="13" t="str">
        <f t="shared" si="2"/>
        <v>NFR-056</v>
      </c>
      <c r="C58" s="14" t="s">
        <v>1978</v>
      </c>
      <c r="D58" s="14" t="s">
        <v>1897</v>
      </c>
      <c r="E58" s="15" t="str">
        <f t="shared" si="0"/>
        <v>Non-Functional</v>
      </c>
      <c r="F58" s="16" t="s">
        <v>41</v>
      </c>
      <c r="G58" s="17" t="s">
        <v>42</v>
      </c>
      <c r="H58" s="18" t="s">
        <v>43</v>
      </c>
      <c r="I58" s="2"/>
      <c r="J58" s="29"/>
      <c r="K58" s="2"/>
      <c r="L58" s="2"/>
      <c r="M58" s="2">
        <f t="shared" si="1"/>
        <v>0</v>
      </c>
    </row>
    <row r="59" spans="1:13" ht="36" x14ac:dyDescent="0.25">
      <c r="A59" s="13" t="s">
        <v>1972</v>
      </c>
      <c r="B59" s="13" t="str">
        <f t="shared" si="2"/>
        <v>NFR-057</v>
      </c>
      <c r="C59" s="14" t="s">
        <v>1979</v>
      </c>
      <c r="D59" s="14" t="s">
        <v>1897</v>
      </c>
      <c r="E59" s="15" t="str">
        <f t="shared" si="0"/>
        <v>Non-Functional</v>
      </c>
      <c r="F59" s="16" t="s">
        <v>41</v>
      </c>
      <c r="G59" s="17" t="s">
        <v>42</v>
      </c>
      <c r="H59" s="18" t="s">
        <v>43</v>
      </c>
      <c r="I59" s="2"/>
      <c r="J59" s="29"/>
      <c r="K59" s="2"/>
      <c r="L59" s="2"/>
      <c r="M59" s="2">
        <f t="shared" si="1"/>
        <v>0</v>
      </c>
    </row>
    <row r="60" spans="1:13" ht="36" x14ac:dyDescent="0.25">
      <c r="A60" s="13" t="s">
        <v>1972</v>
      </c>
      <c r="B60" s="13" t="str">
        <f t="shared" si="2"/>
        <v>NFR-058</v>
      </c>
      <c r="C60" s="14" t="s">
        <v>1980</v>
      </c>
      <c r="D60" s="14" t="s">
        <v>1897</v>
      </c>
      <c r="E60" s="15" t="str">
        <f t="shared" si="0"/>
        <v>Non-Functional</v>
      </c>
      <c r="F60" s="16" t="s">
        <v>41</v>
      </c>
      <c r="G60" s="17" t="s">
        <v>42</v>
      </c>
      <c r="H60" s="18" t="s">
        <v>43</v>
      </c>
      <c r="I60" s="2"/>
      <c r="J60" s="29"/>
      <c r="K60" s="2"/>
      <c r="L60" s="2"/>
      <c r="M60" s="2">
        <f t="shared" si="1"/>
        <v>0</v>
      </c>
    </row>
    <row r="61" spans="1:13" ht="36" x14ac:dyDescent="0.25">
      <c r="A61" s="13" t="s">
        <v>1972</v>
      </c>
      <c r="B61" s="13" t="str">
        <f t="shared" si="2"/>
        <v>NFR-059</v>
      </c>
      <c r="C61" s="14" t="s">
        <v>1981</v>
      </c>
      <c r="D61" s="14" t="s">
        <v>1897</v>
      </c>
      <c r="E61" s="15" t="str">
        <f t="shared" si="0"/>
        <v>Non-Functional</v>
      </c>
      <c r="F61" s="16" t="s">
        <v>41</v>
      </c>
      <c r="G61" s="17" t="s">
        <v>42</v>
      </c>
      <c r="H61" s="18" t="s">
        <v>43</v>
      </c>
      <c r="I61" s="2"/>
      <c r="J61" s="29"/>
      <c r="K61" s="2"/>
      <c r="L61" s="2"/>
      <c r="M61" s="2">
        <f t="shared" si="1"/>
        <v>0</v>
      </c>
    </row>
    <row r="62" spans="1:13" ht="60" x14ac:dyDescent="0.25">
      <c r="A62" s="13" t="s">
        <v>1972</v>
      </c>
      <c r="B62" s="13" t="str">
        <f t="shared" si="2"/>
        <v>NFR-060</v>
      </c>
      <c r="C62" s="14" t="s">
        <v>1982</v>
      </c>
      <c r="D62" s="14" t="s">
        <v>1983</v>
      </c>
      <c r="E62" s="15" t="str">
        <f t="shared" si="0"/>
        <v>Non-Functional</v>
      </c>
      <c r="F62" s="16" t="s">
        <v>41</v>
      </c>
      <c r="G62" s="17" t="s">
        <v>42</v>
      </c>
      <c r="H62" s="18" t="s">
        <v>43</v>
      </c>
      <c r="I62" s="2"/>
      <c r="J62" s="29"/>
      <c r="K62" s="2"/>
      <c r="L62" s="2"/>
      <c r="M62" s="2">
        <f t="shared" si="1"/>
        <v>0</v>
      </c>
    </row>
    <row r="63" spans="1:13" ht="36" x14ac:dyDescent="0.25">
      <c r="A63" s="13" t="s">
        <v>1972</v>
      </c>
      <c r="B63" s="13" t="str">
        <f>CONCATENATE("NFR-",(IF((ROW(C63)-2)&lt;=9,"00",IF(AND((ROW(C63)-2)&gt;9,((ROW(C63)-2)&lt;99)),"0",IF((ROW(C63)-2)&gt;99,"","")))),(ROW(B63)-2))</f>
        <v>NFR-061</v>
      </c>
      <c r="C63" s="14" t="s">
        <v>1984</v>
      </c>
      <c r="D63" s="14" t="s">
        <v>1985</v>
      </c>
      <c r="E63" s="15" t="str">
        <f t="shared" si="0"/>
        <v>Non-Functional</v>
      </c>
      <c r="F63" s="16" t="s">
        <v>41</v>
      </c>
      <c r="G63" s="17" t="s">
        <v>42</v>
      </c>
      <c r="H63" s="18" t="s">
        <v>43</v>
      </c>
      <c r="I63" s="2"/>
      <c r="J63" s="29"/>
      <c r="K63" s="2"/>
      <c r="L63" s="2"/>
      <c r="M63" s="2">
        <f t="shared" si="1"/>
        <v>0</v>
      </c>
    </row>
    <row r="64" spans="1:13" ht="48" x14ac:dyDescent="0.25">
      <c r="A64" s="13" t="s">
        <v>1986</v>
      </c>
      <c r="B64" s="13" t="str">
        <f>CONCATENATE("NFR-",(IF((ROW(C64)-2)&lt;=9,"00",IF(AND((ROW(C64)-2)&gt;9,((ROW(C64)-2)&lt;99)),"0",IF((ROW(C64)-2)&gt;99,"","")))),(ROW(B64)-2))</f>
        <v>NFR-062</v>
      </c>
      <c r="C64" s="14" t="s">
        <v>1987</v>
      </c>
      <c r="D64" s="14" t="s">
        <v>1988</v>
      </c>
      <c r="E64" s="15" t="str">
        <f t="shared" si="0"/>
        <v>Non-Functional</v>
      </c>
      <c r="F64" s="16" t="s">
        <v>41</v>
      </c>
      <c r="G64" s="17" t="s">
        <v>42</v>
      </c>
      <c r="H64" s="18" t="s">
        <v>43</v>
      </c>
      <c r="I64" s="2"/>
      <c r="J64" s="29"/>
      <c r="K64" s="2"/>
      <c r="L64" s="2"/>
      <c r="M64" s="2">
        <f t="shared" si="1"/>
        <v>0</v>
      </c>
    </row>
    <row r="65" spans="1:13" ht="252" x14ac:dyDescent="0.25">
      <c r="A65" s="13" t="s">
        <v>1986</v>
      </c>
      <c r="B65" s="13" t="str">
        <f>CONCATENATE("NFR-",(IF((ROW(C65)-2)&lt;=9,"00",IF(AND((ROW(C65)-2)&gt;9,((ROW(C65)-2)&lt;99)),"0",IF((ROW(C65)-2)&gt;99,"","")))),(ROW(B65)-2))</f>
        <v>NFR-063</v>
      </c>
      <c r="C65" s="14" t="s">
        <v>1989</v>
      </c>
      <c r="D65" s="14" t="s">
        <v>1990</v>
      </c>
      <c r="E65" s="15" t="str">
        <f t="shared" si="0"/>
        <v>Non-Functional</v>
      </c>
      <c r="F65" s="16" t="s">
        <v>41</v>
      </c>
      <c r="G65" s="17" t="s">
        <v>42</v>
      </c>
      <c r="H65" s="18" t="s">
        <v>43</v>
      </c>
      <c r="I65" s="2"/>
      <c r="J65" s="29"/>
      <c r="K65" s="2"/>
      <c r="L65" s="2"/>
      <c r="M65" s="2">
        <f t="shared" si="1"/>
        <v>0</v>
      </c>
    </row>
    <row r="66" spans="1:13" ht="72" x14ac:dyDescent="0.25">
      <c r="A66" s="13" t="s">
        <v>1986</v>
      </c>
      <c r="B66" s="13" t="str">
        <f t="shared" si="2"/>
        <v>NFR-064</v>
      </c>
      <c r="C66" s="14" t="s">
        <v>1991</v>
      </c>
      <c r="D66" s="14" t="s">
        <v>1992</v>
      </c>
      <c r="E66" s="15" t="str">
        <f t="shared" si="0"/>
        <v>Non-Functional</v>
      </c>
      <c r="F66" s="16" t="s">
        <v>41</v>
      </c>
      <c r="G66" s="17" t="s">
        <v>42</v>
      </c>
      <c r="H66" s="18" t="s">
        <v>43</v>
      </c>
      <c r="I66" s="2"/>
      <c r="J66" s="29"/>
      <c r="K66" s="2"/>
      <c r="L66" s="2"/>
      <c r="M66" s="2">
        <f t="shared" si="1"/>
        <v>0</v>
      </c>
    </row>
    <row r="67" spans="1:13" ht="24" x14ac:dyDescent="0.25">
      <c r="A67" s="13" t="s">
        <v>1986</v>
      </c>
      <c r="B67" s="13" t="str">
        <f t="shared" si="2"/>
        <v>NFR-065</v>
      </c>
      <c r="C67" s="14" t="s">
        <v>1993</v>
      </c>
      <c r="D67" s="14" t="s">
        <v>1994</v>
      </c>
      <c r="E67" s="15" t="str">
        <f t="shared" si="0"/>
        <v>Non-Functional</v>
      </c>
      <c r="F67" s="16" t="s">
        <v>41</v>
      </c>
      <c r="G67" s="17" t="s">
        <v>42</v>
      </c>
      <c r="H67" s="18" t="s">
        <v>43</v>
      </c>
      <c r="I67" s="2"/>
      <c r="J67" s="29"/>
      <c r="K67" s="2"/>
      <c r="L67" s="2"/>
      <c r="M67" s="2">
        <f t="shared" si="1"/>
        <v>0</v>
      </c>
    </row>
    <row r="68" spans="1:13" ht="48" x14ac:dyDescent="0.25">
      <c r="A68" s="13" t="s">
        <v>1986</v>
      </c>
      <c r="B68" s="13" t="str">
        <f t="shared" si="2"/>
        <v>NFR-066</v>
      </c>
      <c r="C68" s="14" t="s">
        <v>1995</v>
      </c>
      <c r="D68" s="14" t="s">
        <v>1996</v>
      </c>
      <c r="E68" s="15" t="str">
        <f t="shared" si="0"/>
        <v>Non-Functional</v>
      </c>
      <c r="F68" s="16" t="s">
        <v>41</v>
      </c>
      <c r="G68" s="17" t="s">
        <v>42</v>
      </c>
      <c r="H68" s="18" t="s">
        <v>43</v>
      </c>
      <c r="I68" s="2"/>
      <c r="J68" s="29"/>
      <c r="K68" s="2"/>
      <c r="L68" s="2"/>
      <c r="M68" s="2">
        <f t="shared" si="1"/>
        <v>0</v>
      </c>
    </row>
    <row r="69" spans="1:13" ht="48" x14ac:dyDescent="0.25">
      <c r="A69" s="13" t="s">
        <v>1986</v>
      </c>
      <c r="B69" s="13" t="str">
        <f t="shared" si="2"/>
        <v>NFR-067</v>
      </c>
      <c r="C69" s="14" t="s">
        <v>1997</v>
      </c>
      <c r="D69" s="14" t="s">
        <v>1998</v>
      </c>
      <c r="E69" s="15" t="str">
        <f t="shared" si="0"/>
        <v>Non-Functional</v>
      </c>
      <c r="F69" s="16" t="s">
        <v>41</v>
      </c>
      <c r="G69" s="17" t="s">
        <v>42</v>
      </c>
      <c r="H69" s="18" t="s">
        <v>43</v>
      </c>
      <c r="I69" s="2"/>
      <c r="J69" s="29"/>
      <c r="K69" s="2"/>
      <c r="L69" s="2"/>
      <c r="M69" s="2">
        <f t="shared" si="1"/>
        <v>0</v>
      </c>
    </row>
    <row r="70" spans="1:13" ht="48" x14ac:dyDescent="0.25">
      <c r="A70" s="13" t="s">
        <v>1986</v>
      </c>
      <c r="B70" s="13" t="str">
        <f t="shared" si="2"/>
        <v>NFR-068</v>
      </c>
      <c r="C70" s="14" t="s">
        <v>1999</v>
      </c>
      <c r="D70" s="14" t="s">
        <v>2000</v>
      </c>
      <c r="E70" s="15" t="str">
        <f t="shared" ref="E70:E133" si="3">IF(C70&lt;&gt;"","Non-Functional","")</f>
        <v>Non-Functional</v>
      </c>
      <c r="F70" s="16" t="s">
        <v>41</v>
      </c>
      <c r="G70" s="17" t="s">
        <v>42</v>
      </c>
      <c r="H70" s="18" t="s">
        <v>43</v>
      </c>
      <c r="I70" s="2"/>
      <c r="J70" s="29"/>
      <c r="K70" s="2"/>
      <c r="L70" s="2"/>
      <c r="M70" s="2">
        <f t="shared" ref="M70:M133" si="4">IF(I70="B-Out of the Box",5,IF(AND(I70="C-Update to code",J70="L (0-40 hrs)"),3.5,IF(AND(I70="C-Update to code",J70="H (41+ hrs)"),2,IF(AND(I70="C-Update to code",J70=""),2,IF(I70="T-Third-party software integration required",1,IF(I70="U-Unable to meet the requirement",0,0))))))</f>
        <v>0</v>
      </c>
    </row>
    <row r="71" spans="1:13" ht="48" x14ac:dyDescent="0.25">
      <c r="A71" s="13" t="s">
        <v>1986</v>
      </c>
      <c r="B71" s="13" t="str">
        <f t="shared" ref="B71:B133" si="5">CONCATENATE("NFR-",(IF((ROW(C71)-2)&lt;=9,"00",IF(AND((ROW(C71)-2)&gt;9,((ROW(C71)-2)&lt;99)),"0",IF((ROW(C71)-2)&gt;99,"","")))),(ROW(B71)-2))</f>
        <v>NFR-069</v>
      </c>
      <c r="C71" s="14" t="s">
        <v>2001</v>
      </c>
      <c r="D71" s="14" t="s">
        <v>2002</v>
      </c>
      <c r="E71" s="15" t="str">
        <f t="shared" si="3"/>
        <v>Non-Functional</v>
      </c>
      <c r="F71" s="16" t="s">
        <v>41</v>
      </c>
      <c r="G71" s="17" t="s">
        <v>42</v>
      </c>
      <c r="H71" s="18" t="s">
        <v>43</v>
      </c>
      <c r="I71" s="2"/>
      <c r="J71" s="29"/>
      <c r="K71" s="2"/>
      <c r="L71" s="2"/>
      <c r="M71" s="2">
        <f t="shared" si="4"/>
        <v>0</v>
      </c>
    </row>
    <row r="72" spans="1:13" ht="24" x14ac:dyDescent="0.25">
      <c r="A72" s="13" t="s">
        <v>1986</v>
      </c>
      <c r="B72" s="13" t="str">
        <f t="shared" si="5"/>
        <v>NFR-070</v>
      </c>
      <c r="C72" s="14" t="s">
        <v>2003</v>
      </c>
      <c r="D72" s="14" t="s">
        <v>2004</v>
      </c>
      <c r="E72" s="15" t="str">
        <f t="shared" si="3"/>
        <v>Non-Functional</v>
      </c>
      <c r="F72" s="16" t="s">
        <v>41</v>
      </c>
      <c r="G72" s="17" t="s">
        <v>42</v>
      </c>
      <c r="H72" s="18" t="s">
        <v>43</v>
      </c>
      <c r="I72" s="2"/>
      <c r="J72" s="29"/>
      <c r="K72" s="2"/>
      <c r="L72" s="2"/>
      <c r="M72" s="2">
        <f t="shared" si="4"/>
        <v>0</v>
      </c>
    </row>
    <row r="73" spans="1:13" ht="48" x14ac:dyDescent="0.25">
      <c r="A73" s="13" t="s">
        <v>1986</v>
      </c>
      <c r="B73" s="13" t="str">
        <f t="shared" si="5"/>
        <v>NFR-071</v>
      </c>
      <c r="C73" s="14" t="s">
        <v>2005</v>
      </c>
      <c r="D73" s="14" t="s">
        <v>2006</v>
      </c>
      <c r="E73" s="15" t="str">
        <f t="shared" si="3"/>
        <v>Non-Functional</v>
      </c>
      <c r="F73" s="16" t="s">
        <v>41</v>
      </c>
      <c r="G73" s="17" t="s">
        <v>42</v>
      </c>
      <c r="H73" s="18" t="s">
        <v>43</v>
      </c>
      <c r="I73" s="2"/>
      <c r="J73" s="29"/>
      <c r="K73" s="2"/>
      <c r="L73" s="2"/>
      <c r="M73" s="2">
        <f t="shared" si="4"/>
        <v>0</v>
      </c>
    </row>
    <row r="74" spans="1:13" ht="72" x14ac:dyDescent="0.25">
      <c r="A74" s="13" t="s">
        <v>1986</v>
      </c>
      <c r="B74" s="13" t="str">
        <f t="shared" si="5"/>
        <v>NFR-072</v>
      </c>
      <c r="C74" s="14" t="s">
        <v>2007</v>
      </c>
      <c r="D74" s="14" t="s">
        <v>2008</v>
      </c>
      <c r="E74" s="15" t="str">
        <f t="shared" si="3"/>
        <v>Non-Functional</v>
      </c>
      <c r="F74" s="16" t="s">
        <v>41</v>
      </c>
      <c r="G74" s="17" t="s">
        <v>42</v>
      </c>
      <c r="H74" s="18" t="s">
        <v>43</v>
      </c>
      <c r="I74" s="2"/>
      <c r="J74" s="29"/>
      <c r="K74" s="2"/>
      <c r="L74" s="2"/>
      <c r="M74" s="2">
        <f t="shared" si="4"/>
        <v>0</v>
      </c>
    </row>
    <row r="75" spans="1:13" ht="72" x14ac:dyDescent="0.25">
      <c r="A75" s="13" t="s">
        <v>1986</v>
      </c>
      <c r="B75" s="13" t="str">
        <f t="shared" si="5"/>
        <v>NFR-073</v>
      </c>
      <c r="C75" s="14" t="s">
        <v>2009</v>
      </c>
      <c r="D75" s="14" t="s">
        <v>1897</v>
      </c>
      <c r="E75" s="15" t="str">
        <f t="shared" si="3"/>
        <v>Non-Functional</v>
      </c>
      <c r="F75" s="16" t="s">
        <v>41</v>
      </c>
      <c r="G75" s="17" t="s">
        <v>42</v>
      </c>
      <c r="H75" s="18" t="s">
        <v>43</v>
      </c>
      <c r="I75" s="2"/>
      <c r="J75" s="29"/>
      <c r="K75" s="2"/>
      <c r="L75" s="2"/>
      <c r="M75" s="2">
        <f t="shared" si="4"/>
        <v>0</v>
      </c>
    </row>
    <row r="76" spans="1:13" ht="36" x14ac:dyDescent="0.25">
      <c r="A76" s="13" t="s">
        <v>1986</v>
      </c>
      <c r="B76" s="13" t="str">
        <f t="shared" si="5"/>
        <v>NFR-074</v>
      </c>
      <c r="C76" s="14" t="s">
        <v>2010</v>
      </c>
      <c r="D76" s="14" t="s">
        <v>2011</v>
      </c>
      <c r="E76" s="15" t="str">
        <f t="shared" si="3"/>
        <v>Non-Functional</v>
      </c>
      <c r="F76" s="16" t="s">
        <v>41</v>
      </c>
      <c r="G76" s="17" t="s">
        <v>42</v>
      </c>
      <c r="H76" s="18" t="s">
        <v>43</v>
      </c>
      <c r="I76" s="2"/>
      <c r="J76" s="29"/>
      <c r="K76" s="2"/>
      <c r="L76" s="2"/>
      <c r="M76" s="2">
        <f t="shared" si="4"/>
        <v>0</v>
      </c>
    </row>
    <row r="77" spans="1:13" ht="48" x14ac:dyDescent="0.25">
      <c r="A77" s="13" t="s">
        <v>2012</v>
      </c>
      <c r="B77" s="13" t="str">
        <f t="shared" si="5"/>
        <v>NFR-075</v>
      </c>
      <c r="C77" s="14" t="s">
        <v>2013</v>
      </c>
      <c r="D77" s="14" t="s">
        <v>2014</v>
      </c>
      <c r="E77" s="15" t="str">
        <f t="shared" si="3"/>
        <v>Non-Functional</v>
      </c>
      <c r="F77" s="16" t="s">
        <v>41</v>
      </c>
      <c r="G77" s="17" t="s">
        <v>42</v>
      </c>
      <c r="H77" s="18" t="s">
        <v>43</v>
      </c>
      <c r="I77" s="2"/>
      <c r="J77" s="29"/>
      <c r="K77" s="2"/>
      <c r="L77" s="2"/>
      <c r="M77" s="2">
        <f t="shared" si="4"/>
        <v>0</v>
      </c>
    </row>
    <row r="78" spans="1:13" ht="36" x14ac:dyDescent="0.25">
      <c r="A78" s="13" t="s">
        <v>2012</v>
      </c>
      <c r="B78" s="13" t="str">
        <f t="shared" si="5"/>
        <v>NFR-076</v>
      </c>
      <c r="C78" s="14" t="s">
        <v>2015</v>
      </c>
      <c r="D78" s="14" t="s">
        <v>2016</v>
      </c>
      <c r="E78" s="15" t="str">
        <f t="shared" si="3"/>
        <v>Non-Functional</v>
      </c>
      <c r="F78" s="16" t="s">
        <v>41</v>
      </c>
      <c r="G78" s="17" t="s">
        <v>42</v>
      </c>
      <c r="H78" s="18" t="s">
        <v>43</v>
      </c>
      <c r="I78" s="2"/>
      <c r="J78" s="29"/>
      <c r="K78" s="2"/>
      <c r="L78" s="2"/>
      <c r="M78" s="2">
        <f t="shared" si="4"/>
        <v>0</v>
      </c>
    </row>
    <row r="79" spans="1:13" ht="24" x14ac:dyDescent="0.25">
      <c r="A79" s="13" t="s">
        <v>2012</v>
      </c>
      <c r="B79" s="13" t="str">
        <f t="shared" si="5"/>
        <v>NFR-077</v>
      </c>
      <c r="C79" s="14" t="s">
        <v>2017</v>
      </c>
      <c r="D79" s="14" t="s">
        <v>2018</v>
      </c>
      <c r="E79" s="15" t="str">
        <f t="shared" si="3"/>
        <v>Non-Functional</v>
      </c>
      <c r="F79" s="16" t="s">
        <v>41</v>
      </c>
      <c r="G79" s="17" t="s">
        <v>42</v>
      </c>
      <c r="H79" s="18" t="s">
        <v>43</v>
      </c>
      <c r="I79" s="2"/>
      <c r="J79" s="29"/>
      <c r="K79" s="2"/>
      <c r="L79" s="2"/>
      <c r="M79" s="2">
        <f t="shared" si="4"/>
        <v>0</v>
      </c>
    </row>
    <row r="80" spans="1:13" ht="48" x14ac:dyDescent="0.25">
      <c r="A80" s="13" t="s">
        <v>2012</v>
      </c>
      <c r="B80" s="13" t="str">
        <f t="shared" si="5"/>
        <v>NFR-078</v>
      </c>
      <c r="C80" s="14" t="s">
        <v>2019</v>
      </c>
      <c r="D80" s="14" t="s">
        <v>2020</v>
      </c>
      <c r="E80" s="15" t="str">
        <f t="shared" si="3"/>
        <v>Non-Functional</v>
      </c>
      <c r="F80" s="16" t="s">
        <v>41</v>
      </c>
      <c r="G80" s="17" t="s">
        <v>42</v>
      </c>
      <c r="H80" s="18" t="s">
        <v>43</v>
      </c>
      <c r="I80" s="2"/>
      <c r="J80" s="29"/>
      <c r="K80" s="2"/>
      <c r="L80" s="2"/>
      <c r="M80" s="2">
        <f t="shared" si="4"/>
        <v>0</v>
      </c>
    </row>
    <row r="81" spans="1:13" ht="48" x14ac:dyDescent="0.25">
      <c r="A81" s="13" t="s">
        <v>2012</v>
      </c>
      <c r="B81" s="13" t="str">
        <f t="shared" si="5"/>
        <v>NFR-079</v>
      </c>
      <c r="C81" s="14" t="s">
        <v>2021</v>
      </c>
      <c r="D81" s="14" t="s">
        <v>2022</v>
      </c>
      <c r="E81" s="15" t="str">
        <f t="shared" si="3"/>
        <v>Non-Functional</v>
      </c>
      <c r="F81" s="16" t="s">
        <v>41</v>
      </c>
      <c r="G81" s="17" t="s">
        <v>42</v>
      </c>
      <c r="H81" s="18" t="s">
        <v>43</v>
      </c>
      <c r="I81" s="2"/>
      <c r="J81" s="29"/>
      <c r="K81" s="2"/>
      <c r="L81" s="2"/>
      <c r="M81" s="2">
        <f t="shared" si="4"/>
        <v>0</v>
      </c>
    </row>
    <row r="82" spans="1:13" ht="24" x14ac:dyDescent="0.25">
      <c r="A82" s="13" t="s">
        <v>2012</v>
      </c>
      <c r="B82" s="13" t="str">
        <f t="shared" si="5"/>
        <v>NFR-080</v>
      </c>
      <c r="C82" s="14" t="s">
        <v>2023</v>
      </c>
      <c r="D82" s="14" t="s">
        <v>2024</v>
      </c>
      <c r="E82" s="15" t="str">
        <f t="shared" si="3"/>
        <v>Non-Functional</v>
      </c>
      <c r="F82" s="16" t="s">
        <v>41</v>
      </c>
      <c r="G82" s="17" t="s">
        <v>42</v>
      </c>
      <c r="H82" s="18" t="s">
        <v>43</v>
      </c>
      <c r="I82" s="2"/>
      <c r="J82" s="29"/>
      <c r="K82" s="2"/>
      <c r="L82" s="2"/>
      <c r="M82" s="2">
        <f t="shared" si="4"/>
        <v>0</v>
      </c>
    </row>
    <row r="83" spans="1:13" ht="36" x14ac:dyDescent="0.25">
      <c r="A83" s="13" t="s">
        <v>2025</v>
      </c>
      <c r="B83" s="13" t="str">
        <f t="shared" si="5"/>
        <v>NFR-081</v>
      </c>
      <c r="C83" s="14" t="s">
        <v>2026</v>
      </c>
      <c r="D83" s="14" t="s">
        <v>2027</v>
      </c>
      <c r="E83" s="15" t="str">
        <f t="shared" si="3"/>
        <v>Non-Functional</v>
      </c>
      <c r="F83" s="16" t="s">
        <v>41</v>
      </c>
      <c r="G83" s="17" t="s">
        <v>42</v>
      </c>
      <c r="H83" s="18" t="s">
        <v>43</v>
      </c>
      <c r="I83" s="2"/>
      <c r="J83" s="29"/>
      <c r="K83" s="2"/>
      <c r="L83" s="2"/>
      <c r="M83" s="2">
        <f t="shared" si="4"/>
        <v>0</v>
      </c>
    </row>
    <row r="84" spans="1:13" ht="36" x14ac:dyDescent="0.25">
      <c r="A84" s="13" t="s">
        <v>2025</v>
      </c>
      <c r="B84" s="13" t="str">
        <f t="shared" si="5"/>
        <v>NFR-082</v>
      </c>
      <c r="C84" s="14" t="s">
        <v>2028</v>
      </c>
      <c r="D84" s="14" t="s">
        <v>2029</v>
      </c>
      <c r="E84" s="15" t="str">
        <f t="shared" si="3"/>
        <v>Non-Functional</v>
      </c>
      <c r="F84" s="16" t="s">
        <v>41</v>
      </c>
      <c r="G84" s="17" t="s">
        <v>42</v>
      </c>
      <c r="H84" s="18" t="s">
        <v>43</v>
      </c>
      <c r="I84" s="2"/>
      <c r="J84" s="29"/>
      <c r="K84" s="2"/>
      <c r="L84" s="2"/>
      <c r="M84" s="2">
        <f t="shared" si="4"/>
        <v>0</v>
      </c>
    </row>
    <row r="85" spans="1:13" ht="48" x14ac:dyDescent="0.25">
      <c r="A85" s="13" t="s">
        <v>2025</v>
      </c>
      <c r="B85" s="13" t="str">
        <f t="shared" si="5"/>
        <v>NFR-083</v>
      </c>
      <c r="C85" s="14" t="s">
        <v>2030</v>
      </c>
      <c r="D85" s="14" t="s">
        <v>2031</v>
      </c>
      <c r="E85" s="15" t="str">
        <f t="shared" si="3"/>
        <v>Non-Functional</v>
      </c>
      <c r="F85" s="16" t="s">
        <v>41</v>
      </c>
      <c r="G85" s="17" t="s">
        <v>42</v>
      </c>
      <c r="H85" s="18" t="s">
        <v>43</v>
      </c>
      <c r="I85" s="2"/>
      <c r="J85" s="29"/>
      <c r="K85" s="2"/>
      <c r="L85" s="2"/>
      <c r="M85" s="2">
        <f t="shared" si="4"/>
        <v>0</v>
      </c>
    </row>
    <row r="86" spans="1:13" ht="60" x14ac:dyDescent="0.25">
      <c r="A86" s="13" t="s">
        <v>2025</v>
      </c>
      <c r="B86" s="13" t="str">
        <f t="shared" si="5"/>
        <v>NFR-084</v>
      </c>
      <c r="C86" s="14" t="s">
        <v>2032</v>
      </c>
      <c r="D86" s="14" t="s">
        <v>2033</v>
      </c>
      <c r="E86" s="15" t="str">
        <f t="shared" si="3"/>
        <v>Non-Functional</v>
      </c>
      <c r="F86" s="16" t="s">
        <v>41</v>
      </c>
      <c r="G86" s="17" t="s">
        <v>42</v>
      </c>
      <c r="H86" s="18" t="s">
        <v>43</v>
      </c>
      <c r="I86" s="2"/>
      <c r="J86" s="29"/>
      <c r="K86" s="2"/>
      <c r="L86" s="2"/>
      <c r="M86" s="2">
        <f t="shared" si="4"/>
        <v>0</v>
      </c>
    </row>
    <row r="87" spans="1:13" ht="60" x14ac:dyDescent="0.25">
      <c r="A87" s="13" t="s">
        <v>2025</v>
      </c>
      <c r="B87" s="13" t="str">
        <f t="shared" si="5"/>
        <v>NFR-085</v>
      </c>
      <c r="C87" s="14" t="s">
        <v>2034</v>
      </c>
      <c r="D87" s="14" t="s">
        <v>2035</v>
      </c>
      <c r="E87" s="15" t="str">
        <f t="shared" si="3"/>
        <v>Non-Functional</v>
      </c>
      <c r="F87" s="16" t="s">
        <v>41</v>
      </c>
      <c r="G87" s="17" t="s">
        <v>42</v>
      </c>
      <c r="H87" s="18" t="s">
        <v>43</v>
      </c>
      <c r="I87" s="2"/>
      <c r="J87" s="29"/>
      <c r="K87" s="2"/>
      <c r="L87" s="2"/>
      <c r="M87" s="2">
        <f t="shared" si="4"/>
        <v>0</v>
      </c>
    </row>
    <row r="88" spans="1:13" ht="36" x14ac:dyDescent="0.25">
      <c r="A88" s="13" t="s">
        <v>2025</v>
      </c>
      <c r="B88" s="13" t="str">
        <f t="shared" si="5"/>
        <v>NFR-086</v>
      </c>
      <c r="C88" s="14" t="s">
        <v>2036</v>
      </c>
      <c r="D88" s="14" t="s">
        <v>2037</v>
      </c>
      <c r="E88" s="15" t="str">
        <f t="shared" si="3"/>
        <v>Non-Functional</v>
      </c>
      <c r="F88" s="16" t="s">
        <v>41</v>
      </c>
      <c r="G88" s="17" t="s">
        <v>42</v>
      </c>
      <c r="H88" s="18" t="s">
        <v>43</v>
      </c>
      <c r="I88" s="2"/>
      <c r="J88" s="29"/>
      <c r="K88" s="2"/>
      <c r="L88" s="2"/>
      <c r="M88" s="2">
        <f t="shared" si="4"/>
        <v>0</v>
      </c>
    </row>
    <row r="89" spans="1:13" ht="48" x14ac:dyDescent="0.25">
      <c r="A89" s="13" t="s">
        <v>2025</v>
      </c>
      <c r="B89" s="13" t="str">
        <f t="shared" si="5"/>
        <v>NFR-087</v>
      </c>
      <c r="C89" s="14" t="s">
        <v>2038</v>
      </c>
      <c r="D89" s="14" t="s">
        <v>2039</v>
      </c>
      <c r="E89" s="15" t="str">
        <f t="shared" si="3"/>
        <v>Non-Functional</v>
      </c>
      <c r="F89" s="16" t="s">
        <v>41</v>
      </c>
      <c r="G89" s="17" t="s">
        <v>42</v>
      </c>
      <c r="H89" s="18" t="s">
        <v>43</v>
      </c>
      <c r="I89" s="2"/>
      <c r="J89" s="29"/>
      <c r="K89" s="2"/>
      <c r="L89" s="2"/>
      <c r="M89" s="2">
        <f t="shared" si="4"/>
        <v>0</v>
      </c>
    </row>
    <row r="90" spans="1:13" ht="48" x14ac:dyDescent="0.25">
      <c r="A90" s="13" t="s">
        <v>2025</v>
      </c>
      <c r="B90" s="13" t="str">
        <f t="shared" si="5"/>
        <v>NFR-088</v>
      </c>
      <c r="C90" s="14" t="s">
        <v>2040</v>
      </c>
      <c r="D90" s="14" t="s">
        <v>2041</v>
      </c>
      <c r="E90" s="15" t="str">
        <f t="shared" si="3"/>
        <v>Non-Functional</v>
      </c>
      <c r="F90" s="16" t="s">
        <v>41</v>
      </c>
      <c r="G90" s="17" t="s">
        <v>42</v>
      </c>
      <c r="H90" s="18" t="s">
        <v>43</v>
      </c>
      <c r="I90" s="2"/>
      <c r="J90" s="29"/>
      <c r="K90" s="2"/>
      <c r="L90" s="2"/>
      <c r="M90" s="2">
        <f t="shared" si="4"/>
        <v>0</v>
      </c>
    </row>
    <row r="91" spans="1:13" ht="24" x14ac:dyDescent="0.25">
      <c r="A91" s="13" t="s">
        <v>2025</v>
      </c>
      <c r="B91" s="13" t="str">
        <f t="shared" si="5"/>
        <v>NFR-089</v>
      </c>
      <c r="C91" s="14" t="s">
        <v>2042</v>
      </c>
      <c r="D91" s="14" t="s">
        <v>2043</v>
      </c>
      <c r="E91" s="15" t="str">
        <f t="shared" si="3"/>
        <v>Non-Functional</v>
      </c>
      <c r="F91" s="16" t="s">
        <v>41</v>
      </c>
      <c r="G91" s="17" t="s">
        <v>42</v>
      </c>
      <c r="H91" s="18" t="s">
        <v>43</v>
      </c>
      <c r="I91" s="2"/>
      <c r="J91" s="29"/>
      <c r="K91" s="2"/>
      <c r="L91" s="2"/>
      <c r="M91" s="2">
        <f t="shared" si="4"/>
        <v>0</v>
      </c>
    </row>
    <row r="92" spans="1:13" ht="36" x14ac:dyDescent="0.25">
      <c r="A92" s="13" t="s">
        <v>2025</v>
      </c>
      <c r="B92" s="13" t="str">
        <f t="shared" si="5"/>
        <v>NFR-090</v>
      </c>
      <c r="C92" s="14" t="s">
        <v>2044</v>
      </c>
      <c r="D92" s="14" t="s">
        <v>2045</v>
      </c>
      <c r="E92" s="15" t="str">
        <f t="shared" si="3"/>
        <v>Non-Functional</v>
      </c>
      <c r="F92" s="16" t="s">
        <v>41</v>
      </c>
      <c r="G92" s="17" t="s">
        <v>42</v>
      </c>
      <c r="H92" s="18" t="s">
        <v>43</v>
      </c>
      <c r="I92" s="2"/>
      <c r="J92" s="29"/>
      <c r="K92" s="2"/>
      <c r="L92" s="2"/>
      <c r="M92" s="2">
        <f t="shared" si="4"/>
        <v>0</v>
      </c>
    </row>
    <row r="93" spans="1:13" ht="36" x14ac:dyDescent="0.25">
      <c r="A93" s="13" t="s">
        <v>2025</v>
      </c>
      <c r="B93" s="13" t="str">
        <f t="shared" si="5"/>
        <v>NFR-091</v>
      </c>
      <c r="C93" s="14" t="s">
        <v>2046</v>
      </c>
      <c r="D93" s="14" t="s">
        <v>2047</v>
      </c>
      <c r="E93" s="15" t="str">
        <f t="shared" si="3"/>
        <v>Non-Functional</v>
      </c>
      <c r="F93" s="16" t="s">
        <v>41</v>
      </c>
      <c r="G93" s="17" t="s">
        <v>42</v>
      </c>
      <c r="H93" s="18" t="s">
        <v>43</v>
      </c>
      <c r="I93" s="2"/>
      <c r="J93" s="29"/>
      <c r="K93" s="2"/>
      <c r="L93" s="2"/>
      <c r="M93" s="2">
        <f t="shared" si="4"/>
        <v>0</v>
      </c>
    </row>
    <row r="94" spans="1:13" ht="24" x14ac:dyDescent="0.25">
      <c r="A94" s="13" t="s">
        <v>2025</v>
      </c>
      <c r="B94" s="13" t="str">
        <f t="shared" si="5"/>
        <v>NFR-092</v>
      </c>
      <c r="C94" s="14" t="s">
        <v>2048</v>
      </c>
      <c r="D94" s="14" t="s">
        <v>2049</v>
      </c>
      <c r="E94" s="15" t="str">
        <f t="shared" si="3"/>
        <v>Non-Functional</v>
      </c>
      <c r="F94" s="16" t="s">
        <v>41</v>
      </c>
      <c r="G94" s="17" t="s">
        <v>42</v>
      </c>
      <c r="H94" s="18" t="s">
        <v>43</v>
      </c>
      <c r="I94" s="2"/>
      <c r="J94" s="29"/>
      <c r="K94" s="2"/>
      <c r="L94" s="2"/>
      <c r="M94" s="2">
        <f t="shared" si="4"/>
        <v>0</v>
      </c>
    </row>
    <row r="95" spans="1:13" ht="24" x14ac:dyDescent="0.25">
      <c r="A95" s="13" t="s">
        <v>2025</v>
      </c>
      <c r="B95" s="13" t="str">
        <f t="shared" si="5"/>
        <v>NFR-093</v>
      </c>
      <c r="C95" s="14" t="s">
        <v>2050</v>
      </c>
      <c r="D95" s="14" t="s">
        <v>2051</v>
      </c>
      <c r="E95" s="15" t="str">
        <f t="shared" si="3"/>
        <v>Non-Functional</v>
      </c>
      <c r="F95" s="16" t="s">
        <v>41</v>
      </c>
      <c r="G95" s="17" t="s">
        <v>42</v>
      </c>
      <c r="H95" s="18" t="s">
        <v>43</v>
      </c>
      <c r="I95" s="2"/>
      <c r="J95" s="29"/>
      <c r="K95" s="2"/>
      <c r="L95" s="2"/>
      <c r="M95" s="2">
        <f t="shared" si="4"/>
        <v>0</v>
      </c>
    </row>
    <row r="96" spans="1:13" ht="24" x14ac:dyDescent="0.25">
      <c r="A96" s="13" t="s">
        <v>2025</v>
      </c>
      <c r="B96" s="13" t="str">
        <f t="shared" si="5"/>
        <v>NFR-094</v>
      </c>
      <c r="C96" s="14" t="s">
        <v>2052</v>
      </c>
      <c r="D96" s="14" t="s">
        <v>2053</v>
      </c>
      <c r="E96" s="15" t="str">
        <f t="shared" si="3"/>
        <v>Non-Functional</v>
      </c>
      <c r="F96" s="16" t="s">
        <v>41</v>
      </c>
      <c r="G96" s="17" t="s">
        <v>42</v>
      </c>
      <c r="H96" s="18" t="s">
        <v>43</v>
      </c>
      <c r="I96" s="2"/>
      <c r="J96" s="29"/>
      <c r="K96" s="2"/>
      <c r="L96" s="2"/>
      <c r="M96" s="2">
        <f t="shared" si="4"/>
        <v>0</v>
      </c>
    </row>
    <row r="97" spans="1:13" ht="24" x14ac:dyDescent="0.25">
      <c r="A97" s="13" t="s">
        <v>2025</v>
      </c>
      <c r="B97" s="13" t="str">
        <f t="shared" si="5"/>
        <v>NFR-095</v>
      </c>
      <c r="C97" s="14" t="s">
        <v>2054</v>
      </c>
      <c r="D97" s="14" t="s">
        <v>2055</v>
      </c>
      <c r="E97" s="15" t="str">
        <f t="shared" si="3"/>
        <v>Non-Functional</v>
      </c>
      <c r="F97" s="16" t="s">
        <v>41</v>
      </c>
      <c r="G97" s="17" t="s">
        <v>42</v>
      </c>
      <c r="H97" s="18" t="s">
        <v>43</v>
      </c>
      <c r="I97" s="2"/>
      <c r="J97" s="29"/>
      <c r="K97" s="2"/>
      <c r="L97" s="2"/>
      <c r="M97" s="2">
        <f t="shared" si="4"/>
        <v>0</v>
      </c>
    </row>
    <row r="98" spans="1:13" ht="36" x14ac:dyDescent="0.25">
      <c r="A98" s="13" t="s">
        <v>2025</v>
      </c>
      <c r="B98" s="13" t="str">
        <f t="shared" si="5"/>
        <v>NFR-096</v>
      </c>
      <c r="C98" s="14" t="s">
        <v>2056</v>
      </c>
      <c r="D98" s="14" t="s">
        <v>2057</v>
      </c>
      <c r="E98" s="15" t="str">
        <f t="shared" si="3"/>
        <v>Non-Functional</v>
      </c>
      <c r="F98" s="16" t="s">
        <v>41</v>
      </c>
      <c r="G98" s="17" t="s">
        <v>42</v>
      </c>
      <c r="H98" s="18" t="s">
        <v>43</v>
      </c>
      <c r="I98" s="2"/>
      <c r="J98" s="29"/>
      <c r="K98" s="2"/>
      <c r="L98" s="2"/>
      <c r="M98" s="2">
        <f t="shared" si="4"/>
        <v>0</v>
      </c>
    </row>
    <row r="99" spans="1:13" ht="24" x14ac:dyDescent="0.25">
      <c r="A99" s="13" t="s">
        <v>2025</v>
      </c>
      <c r="B99" s="13" t="str">
        <f t="shared" si="5"/>
        <v>NFR-097</v>
      </c>
      <c r="C99" s="14" t="s">
        <v>2058</v>
      </c>
      <c r="D99" s="14" t="s">
        <v>2059</v>
      </c>
      <c r="E99" s="15" t="str">
        <f t="shared" si="3"/>
        <v>Non-Functional</v>
      </c>
      <c r="F99" s="16" t="s">
        <v>41</v>
      </c>
      <c r="G99" s="17" t="s">
        <v>42</v>
      </c>
      <c r="H99" s="18" t="s">
        <v>43</v>
      </c>
      <c r="I99" s="2"/>
      <c r="J99" s="29"/>
      <c r="K99" s="2"/>
      <c r="L99" s="2"/>
      <c r="M99" s="2">
        <f t="shared" si="4"/>
        <v>0</v>
      </c>
    </row>
    <row r="100" spans="1:13" ht="36" x14ac:dyDescent="0.25">
      <c r="A100" s="13" t="s">
        <v>2025</v>
      </c>
      <c r="B100" s="13" t="str">
        <f t="shared" si="5"/>
        <v>NFR-098</v>
      </c>
      <c r="C100" s="14" t="s">
        <v>2060</v>
      </c>
      <c r="D100" s="14" t="s">
        <v>2061</v>
      </c>
      <c r="E100" s="15" t="str">
        <f t="shared" si="3"/>
        <v>Non-Functional</v>
      </c>
      <c r="F100" s="16" t="s">
        <v>41</v>
      </c>
      <c r="G100" s="17" t="s">
        <v>42</v>
      </c>
      <c r="H100" s="18" t="s">
        <v>43</v>
      </c>
      <c r="I100" s="2"/>
      <c r="J100" s="29"/>
      <c r="K100" s="2"/>
      <c r="L100" s="2"/>
      <c r="M100" s="2">
        <f t="shared" si="4"/>
        <v>0</v>
      </c>
    </row>
    <row r="101" spans="1:13" ht="48" x14ac:dyDescent="0.25">
      <c r="A101" s="13" t="s">
        <v>2025</v>
      </c>
      <c r="B101" s="13" t="str">
        <f t="shared" si="5"/>
        <v>NFR-99</v>
      </c>
      <c r="C101" s="14" t="s">
        <v>2062</v>
      </c>
      <c r="D101" s="14" t="s">
        <v>2063</v>
      </c>
      <c r="E101" s="15" t="str">
        <f t="shared" si="3"/>
        <v>Non-Functional</v>
      </c>
      <c r="F101" s="16" t="s">
        <v>41</v>
      </c>
      <c r="G101" s="17" t="s">
        <v>42</v>
      </c>
      <c r="H101" s="18" t="s">
        <v>43</v>
      </c>
      <c r="I101" s="2"/>
      <c r="J101" s="29"/>
      <c r="K101" s="2"/>
      <c r="L101" s="2"/>
      <c r="M101" s="2">
        <f t="shared" si="4"/>
        <v>0</v>
      </c>
    </row>
    <row r="102" spans="1:13" ht="48" x14ac:dyDescent="0.25">
      <c r="A102" s="13" t="s">
        <v>2025</v>
      </c>
      <c r="B102" s="13" t="str">
        <f t="shared" si="5"/>
        <v>NFR-100</v>
      </c>
      <c r="C102" s="14" t="s">
        <v>2064</v>
      </c>
      <c r="D102" s="14" t="s">
        <v>2065</v>
      </c>
      <c r="E102" s="15" t="str">
        <f t="shared" si="3"/>
        <v>Non-Functional</v>
      </c>
      <c r="F102" s="16" t="s">
        <v>41</v>
      </c>
      <c r="G102" s="17" t="s">
        <v>42</v>
      </c>
      <c r="H102" s="18" t="s">
        <v>43</v>
      </c>
      <c r="I102" s="2"/>
      <c r="J102" s="29"/>
      <c r="K102" s="2"/>
      <c r="L102" s="2"/>
      <c r="M102" s="2">
        <f t="shared" si="4"/>
        <v>0</v>
      </c>
    </row>
    <row r="103" spans="1:13" ht="36" x14ac:dyDescent="0.25">
      <c r="A103" s="13" t="s">
        <v>2025</v>
      </c>
      <c r="B103" s="13" t="str">
        <f>CONCATENATE("NFR-",(IF((ROW(C103)-2)&lt;=9,"00",IF(AND((ROW(C103)-2)&gt;9,((ROW(C103)-2)&lt;=99)),"0",IF((ROW(C103)-2)&gt;99,"","")))),(ROW(B103)-2))</f>
        <v>NFR-101</v>
      </c>
      <c r="C103" s="14" t="s">
        <v>2066</v>
      </c>
      <c r="D103" s="14" t="s">
        <v>2067</v>
      </c>
      <c r="E103" s="15" t="str">
        <f t="shared" si="3"/>
        <v>Non-Functional</v>
      </c>
      <c r="F103" s="16" t="s">
        <v>41</v>
      </c>
      <c r="G103" s="17" t="s">
        <v>42</v>
      </c>
      <c r="H103" s="18" t="s">
        <v>43</v>
      </c>
      <c r="I103" s="2"/>
      <c r="J103" s="29"/>
      <c r="K103" s="2"/>
      <c r="L103" s="2"/>
      <c r="M103" s="2">
        <f t="shared" si="4"/>
        <v>0</v>
      </c>
    </row>
    <row r="104" spans="1:13" ht="120" x14ac:dyDescent="0.25">
      <c r="A104" s="13" t="s">
        <v>2025</v>
      </c>
      <c r="B104" s="13" t="str">
        <f>CONCATENATE("NFR-",(IF((ROW(C104)-2)&lt;=9,"00",IF(AND((ROW(C104)-2)&gt;9,((ROW(C104)-2)&lt;=99)),"0",IF((ROW(C104)-2)&gt;99,"","")))),(ROW(B104)-2))</f>
        <v>NFR-102</v>
      </c>
      <c r="C104" s="14" t="s">
        <v>2068</v>
      </c>
      <c r="D104" s="14" t="s">
        <v>2069</v>
      </c>
      <c r="E104" s="15" t="str">
        <f t="shared" si="3"/>
        <v>Non-Functional</v>
      </c>
      <c r="F104" s="16" t="s">
        <v>41</v>
      </c>
      <c r="G104" s="17" t="s">
        <v>42</v>
      </c>
      <c r="H104" s="18" t="s">
        <v>43</v>
      </c>
      <c r="I104" s="2"/>
      <c r="J104" s="29"/>
      <c r="K104" s="2"/>
      <c r="L104" s="2"/>
      <c r="M104" s="2">
        <f t="shared" si="4"/>
        <v>0</v>
      </c>
    </row>
    <row r="105" spans="1:13" ht="24" x14ac:dyDescent="0.25">
      <c r="A105" s="13" t="s">
        <v>2025</v>
      </c>
      <c r="B105" s="13" t="str">
        <f t="shared" si="5"/>
        <v>NFR-103</v>
      </c>
      <c r="C105" s="14" t="s">
        <v>2070</v>
      </c>
      <c r="D105" s="14" t="s">
        <v>2071</v>
      </c>
      <c r="E105" s="15" t="str">
        <f t="shared" si="3"/>
        <v>Non-Functional</v>
      </c>
      <c r="F105" s="16" t="s">
        <v>41</v>
      </c>
      <c r="G105" s="17" t="s">
        <v>42</v>
      </c>
      <c r="H105" s="18" t="s">
        <v>43</v>
      </c>
      <c r="I105" s="2"/>
      <c r="J105" s="29"/>
      <c r="K105" s="2"/>
      <c r="L105" s="2"/>
      <c r="M105" s="2">
        <f t="shared" si="4"/>
        <v>0</v>
      </c>
    </row>
    <row r="106" spans="1:13" ht="24" x14ac:dyDescent="0.25">
      <c r="A106" s="13" t="s">
        <v>2025</v>
      </c>
      <c r="B106" s="13" t="str">
        <f t="shared" si="5"/>
        <v>NFR-104</v>
      </c>
      <c r="C106" s="14" t="s">
        <v>2072</v>
      </c>
      <c r="D106" s="14" t="s">
        <v>2073</v>
      </c>
      <c r="E106" s="15" t="str">
        <f t="shared" si="3"/>
        <v>Non-Functional</v>
      </c>
      <c r="F106" s="16" t="s">
        <v>41</v>
      </c>
      <c r="G106" s="17" t="s">
        <v>42</v>
      </c>
      <c r="H106" s="18" t="s">
        <v>43</v>
      </c>
      <c r="I106" s="2"/>
      <c r="J106" s="29"/>
      <c r="K106" s="2"/>
      <c r="L106" s="2"/>
      <c r="M106" s="2">
        <f t="shared" si="4"/>
        <v>0</v>
      </c>
    </row>
    <row r="107" spans="1:13" ht="192" x14ac:dyDescent="0.25">
      <c r="A107" s="13" t="s">
        <v>2025</v>
      </c>
      <c r="B107" s="13" t="str">
        <f t="shared" si="5"/>
        <v>NFR-105</v>
      </c>
      <c r="C107" s="14" t="s">
        <v>2074</v>
      </c>
      <c r="D107" s="14" t="s">
        <v>2075</v>
      </c>
      <c r="E107" s="15" t="str">
        <f t="shared" si="3"/>
        <v>Non-Functional</v>
      </c>
      <c r="F107" s="16" t="s">
        <v>41</v>
      </c>
      <c r="G107" s="17" t="s">
        <v>42</v>
      </c>
      <c r="H107" s="18" t="s">
        <v>43</v>
      </c>
      <c r="I107" s="2"/>
      <c r="J107" s="29"/>
      <c r="K107" s="2"/>
      <c r="L107" s="2"/>
      <c r="M107" s="2">
        <f t="shared" si="4"/>
        <v>0</v>
      </c>
    </row>
    <row r="108" spans="1:13" ht="60" x14ac:dyDescent="0.25">
      <c r="A108" s="13" t="s">
        <v>2025</v>
      </c>
      <c r="B108" s="13" t="str">
        <f t="shared" si="5"/>
        <v>NFR-106</v>
      </c>
      <c r="C108" s="14" t="s">
        <v>2076</v>
      </c>
      <c r="D108" s="14" t="s">
        <v>2077</v>
      </c>
      <c r="E108" s="15" t="str">
        <f t="shared" si="3"/>
        <v>Non-Functional</v>
      </c>
      <c r="F108" s="16" t="s">
        <v>41</v>
      </c>
      <c r="G108" s="17" t="s">
        <v>42</v>
      </c>
      <c r="H108" s="18" t="s">
        <v>43</v>
      </c>
      <c r="I108" s="2"/>
      <c r="J108" s="29"/>
      <c r="K108" s="2"/>
      <c r="L108" s="2"/>
      <c r="M108" s="2">
        <f t="shared" si="4"/>
        <v>0</v>
      </c>
    </row>
    <row r="109" spans="1:13" ht="36" x14ac:dyDescent="0.25">
      <c r="A109" s="13" t="s">
        <v>2025</v>
      </c>
      <c r="B109" s="13" t="str">
        <f t="shared" si="5"/>
        <v>NFR-107</v>
      </c>
      <c r="C109" s="14" t="s">
        <v>2078</v>
      </c>
      <c r="D109" s="14" t="s">
        <v>2079</v>
      </c>
      <c r="E109" s="15" t="str">
        <f t="shared" si="3"/>
        <v>Non-Functional</v>
      </c>
      <c r="F109" s="16" t="s">
        <v>41</v>
      </c>
      <c r="G109" s="17" t="s">
        <v>42</v>
      </c>
      <c r="H109" s="18" t="s">
        <v>43</v>
      </c>
      <c r="I109" s="2"/>
      <c r="J109" s="29"/>
      <c r="K109" s="2"/>
      <c r="L109" s="2"/>
      <c r="M109" s="2">
        <f t="shared" si="4"/>
        <v>0</v>
      </c>
    </row>
    <row r="110" spans="1:13" ht="36" x14ac:dyDescent="0.25">
      <c r="A110" s="13" t="s">
        <v>2025</v>
      </c>
      <c r="B110" s="13" t="str">
        <f t="shared" si="5"/>
        <v>NFR-108</v>
      </c>
      <c r="C110" s="14" t="s">
        <v>2080</v>
      </c>
      <c r="D110" s="14" t="s">
        <v>2081</v>
      </c>
      <c r="E110" s="15" t="str">
        <f t="shared" si="3"/>
        <v>Non-Functional</v>
      </c>
      <c r="F110" s="16" t="s">
        <v>41</v>
      </c>
      <c r="G110" s="17" t="s">
        <v>42</v>
      </c>
      <c r="H110" s="18" t="s">
        <v>43</v>
      </c>
      <c r="I110" s="2"/>
      <c r="J110" s="29"/>
      <c r="K110" s="2"/>
      <c r="L110" s="2"/>
      <c r="M110" s="2">
        <f t="shared" si="4"/>
        <v>0</v>
      </c>
    </row>
    <row r="111" spans="1:13" ht="84" x14ac:dyDescent="0.25">
      <c r="A111" s="13" t="s">
        <v>2025</v>
      </c>
      <c r="B111" s="13" t="str">
        <f t="shared" si="5"/>
        <v>NFR-109</v>
      </c>
      <c r="C111" s="14" t="s">
        <v>2082</v>
      </c>
      <c r="D111" s="14" t="s">
        <v>2083</v>
      </c>
      <c r="E111" s="15" t="str">
        <f t="shared" si="3"/>
        <v>Non-Functional</v>
      </c>
      <c r="F111" s="16" t="s">
        <v>41</v>
      </c>
      <c r="G111" s="17" t="s">
        <v>42</v>
      </c>
      <c r="H111" s="18" t="s">
        <v>43</v>
      </c>
      <c r="I111" s="2"/>
      <c r="J111" s="29"/>
      <c r="K111" s="2"/>
      <c r="L111" s="2"/>
      <c r="M111" s="2">
        <f t="shared" si="4"/>
        <v>0</v>
      </c>
    </row>
    <row r="112" spans="1:13" ht="24" x14ac:dyDescent="0.25">
      <c r="A112" s="13" t="s">
        <v>2025</v>
      </c>
      <c r="B112" s="13" t="str">
        <f t="shared" si="5"/>
        <v>NFR-110</v>
      </c>
      <c r="C112" s="14" t="s">
        <v>2084</v>
      </c>
      <c r="D112" s="14" t="s">
        <v>2085</v>
      </c>
      <c r="E112" s="15" t="str">
        <f t="shared" si="3"/>
        <v>Non-Functional</v>
      </c>
      <c r="F112" s="16" t="s">
        <v>41</v>
      </c>
      <c r="G112" s="17" t="s">
        <v>42</v>
      </c>
      <c r="H112" s="18" t="s">
        <v>43</v>
      </c>
      <c r="I112" s="2"/>
      <c r="J112" s="29"/>
      <c r="K112" s="2"/>
      <c r="L112" s="2"/>
      <c r="M112" s="2">
        <f t="shared" si="4"/>
        <v>0</v>
      </c>
    </row>
    <row r="113" spans="1:13" ht="36" x14ac:dyDescent="0.25">
      <c r="A113" s="13" t="s">
        <v>2025</v>
      </c>
      <c r="B113" s="13" t="str">
        <f t="shared" si="5"/>
        <v>NFR-111</v>
      </c>
      <c r="C113" s="14" t="s">
        <v>2086</v>
      </c>
      <c r="D113" s="14" t="s">
        <v>2087</v>
      </c>
      <c r="E113" s="15" t="str">
        <f t="shared" si="3"/>
        <v>Non-Functional</v>
      </c>
      <c r="F113" s="16" t="s">
        <v>41</v>
      </c>
      <c r="G113" s="17" t="s">
        <v>42</v>
      </c>
      <c r="H113" s="18" t="s">
        <v>43</v>
      </c>
      <c r="I113" s="2"/>
      <c r="J113" s="29"/>
      <c r="K113" s="2"/>
      <c r="L113" s="2"/>
      <c r="M113" s="2">
        <f t="shared" si="4"/>
        <v>0</v>
      </c>
    </row>
    <row r="114" spans="1:13" ht="36" x14ac:dyDescent="0.25">
      <c r="A114" s="13" t="s">
        <v>2025</v>
      </c>
      <c r="B114" s="13" t="str">
        <f t="shared" si="5"/>
        <v>NFR-112</v>
      </c>
      <c r="C114" s="14" t="s">
        <v>2088</v>
      </c>
      <c r="D114" s="14" t="s">
        <v>2089</v>
      </c>
      <c r="E114" s="15" t="str">
        <f t="shared" si="3"/>
        <v>Non-Functional</v>
      </c>
      <c r="F114" s="16" t="s">
        <v>41</v>
      </c>
      <c r="G114" s="17" t="s">
        <v>42</v>
      </c>
      <c r="H114" s="18" t="s">
        <v>43</v>
      </c>
      <c r="I114" s="2"/>
      <c r="J114" s="29"/>
      <c r="K114" s="2"/>
      <c r="L114" s="2"/>
      <c r="M114" s="2">
        <f t="shared" si="4"/>
        <v>0</v>
      </c>
    </row>
    <row r="115" spans="1:13" ht="72" x14ac:dyDescent="0.25">
      <c r="A115" s="13" t="s">
        <v>2090</v>
      </c>
      <c r="B115" s="13" t="str">
        <f t="shared" si="5"/>
        <v>NFR-113</v>
      </c>
      <c r="C115" s="14" t="s">
        <v>2091</v>
      </c>
      <c r="D115" s="14" t="s">
        <v>2092</v>
      </c>
      <c r="E115" s="15" t="str">
        <f t="shared" si="3"/>
        <v>Non-Functional</v>
      </c>
      <c r="F115" s="16" t="s">
        <v>41</v>
      </c>
      <c r="G115" s="17" t="s">
        <v>42</v>
      </c>
      <c r="H115" s="18" t="s">
        <v>43</v>
      </c>
      <c r="I115" s="2"/>
      <c r="J115" s="29"/>
      <c r="K115" s="2"/>
      <c r="L115" s="2"/>
      <c r="M115" s="2">
        <f t="shared" si="4"/>
        <v>0</v>
      </c>
    </row>
    <row r="116" spans="1:13" ht="60" x14ac:dyDescent="0.25">
      <c r="A116" s="13" t="s">
        <v>2090</v>
      </c>
      <c r="B116" s="13" t="str">
        <f t="shared" si="5"/>
        <v>NFR-114</v>
      </c>
      <c r="C116" s="14" t="s">
        <v>2093</v>
      </c>
      <c r="D116" s="14" t="s">
        <v>2094</v>
      </c>
      <c r="E116" s="15" t="str">
        <f t="shared" si="3"/>
        <v>Non-Functional</v>
      </c>
      <c r="F116" s="16" t="s">
        <v>41</v>
      </c>
      <c r="G116" s="17" t="s">
        <v>42</v>
      </c>
      <c r="H116" s="18" t="s">
        <v>43</v>
      </c>
      <c r="I116" s="2"/>
      <c r="J116" s="29"/>
      <c r="K116" s="2"/>
      <c r="L116" s="2"/>
      <c r="M116" s="2">
        <f t="shared" si="4"/>
        <v>0</v>
      </c>
    </row>
    <row r="117" spans="1:13" ht="84" x14ac:dyDescent="0.25">
      <c r="A117" s="13" t="s">
        <v>2090</v>
      </c>
      <c r="B117" s="13" t="str">
        <f t="shared" si="5"/>
        <v>NFR-115</v>
      </c>
      <c r="C117" s="14" t="s">
        <v>2095</v>
      </c>
      <c r="D117" s="14" t="s">
        <v>2096</v>
      </c>
      <c r="E117" s="15" t="str">
        <f t="shared" si="3"/>
        <v>Non-Functional</v>
      </c>
      <c r="F117" s="16" t="s">
        <v>41</v>
      </c>
      <c r="G117" s="17" t="s">
        <v>42</v>
      </c>
      <c r="H117" s="18" t="s">
        <v>43</v>
      </c>
      <c r="I117" s="2"/>
      <c r="J117" s="29"/>
      <c r="K117" s="2"/>
      <c r="L117" s="2"/>
      <c r="M117" s="2">
        <f t="shared" si="4"/>
        <v>0</v>
      </c>
    </row>
    <row r="118" spans="1:13" ht="108" x14ac:dyDescent="0.25">
      <c r="A118" s="13" t="s">
        <v>2090</v>
      </c>
      <c r="B118" s="13" t="str">
        <f t="shared" si="5"/>
        <v>NFR-116</v>
      </c>
      <c r="C118" s="14" t="s">
        <v>2097</v>
      </c>
      <c r="D118" s="14" t="s">
        <v>2098</v>
      </c>
      <c r="E118" s="15" t="str">
        <f t="shared" si="3"/>
        <v>Non-Functional</v>
      </c>
      <c r="F118" s="16" t="s">
        <v>41</v>
      </c>
      <c r="G118" s="17" t="s">
        <v>42</v>
      </c>
      <c r="H118" s="18" t="s">
        <v>43</v>
      </c>
      <c r="I118" s="2"/>
      <c r="J118" s="29"/>
      <c r="K118" s="2"/>
      <c r="L118" s="2"/>
      <c r="M118" s="2">
        <f t="shared" si="4"/>
        <v>0</v>
      </c>
    </row>
    <row r="119" spans="1:13" ht="96" x14ac:dyDescent="0.25">
      <c r="A119" s="13" t="s">
        <v>2090</v>
      </c>
      <c r="B119" s="13" t="str">
        <f t="shared" si="5"/>
        <v>NFR-117</v>
      </c>
      <c r="C119" s="14" t="s">
        <v>2099</v>
      </c>
      <c r="D119" s="14" t="s">
        <v>2100</v>
      </c>
      <c r="E119" s="15" t="str">
        <f t="shared" si="3"/>
        <v>Non-Functional</v>
      </c>
      <c r="F119" s="16" t="s">
        <v>41</v>
      </c>
      <c r="G119" s="17" t="s">
        <v>42</v>
      </c>
      <c r="H119" s="18" t="s">
        <v>43</v>
      </c>
      <c r="I119" s="2"/>
      <c r="J119" s="29"/>
      <c r="K119" s="2"/>
      <c r="L119" s="2"/>
      <c r="M119" s="2">
        <f t="shared" si="4"/>
        <v>0</v>
      </c>
    </row>
    <row r="120" spans="1:13" ht="84" x14ac:dyDescent="0.25">
      <c r="A120" s="13" t="s">
        <v>2090</v>
      </c>
      <c r="B120" s="13" t="str">
        <f t="shared" si="5"/>
        <v>NFR-118</v>
      </c>
      <c r="C120" s="14" t="s">
        <v>2101</v>
      </c>
      <c r="D120" s="14" t="s">
        <v>2102</v>
      </c>
      <c r="E120" s="15" t="str">
        <f t="shared" si="3"/>
        <v>Non-Functional</v>
      </c>
      <c r="F120" s="16" t="s">
        <v>41</v>
      </c>
      <c r="G120" s="17" t="s">
        <v>42</v>
      </c>
      <c r="H120" s="18" t="s">
        <v>43</v>
      </c>
      <c r="I120" s="2"/>
      <c r="J120" s="29"/>
      <c r="K120" s="2"/>
      <c r="L120" s="2"/>
      <c r="M120" s="2">
        <f t="shared" si="4"/>
        <v>0</v>
      </c>
    </row>
    <row r="121" spans="1:13" ht="24" x14ac:dyDescent="0.25">
      <c r="A121" s="13" t="s">
        <v>2090</v>
      </c>
      <c r="B121" s="13" t="str">
        <f t="shared" si="5"/>
        <v>NFR-119</v>
      </c>
      <c r="C121" s="14" t="s">
        <v>2103</v>
      </c>
      <c r="D121" s="14" t="s">
        <v>2104</v>
      </c>
      <c r="E121" s="15" t="str">
        <f t="shared" si="3"/>
        <v>Non-Functional</v>
      </c>
      <c r="F121" s="16" t="s">
        <v>41</v>
      </c>
      <c r="G121" s="17" t="s">
        <v>42</v>
      </c>
      <c r="H121" s="18" t="s">
        <v>43</v>
      </c>
      <c r="I121" s="2"/>
      <c r="J121" s="29"/>
      <c r="K121" s="2"/>
      <c r="L121" s="2"/>
      <c r="M121" s="2">
        <f t="shared" si="4"/>
        <v>0</v>
      </c>
    </row>
    <row r="122" spans="1:13" ht="24" x14ac:dyDescent="0.25">
      <c r="A122" s="13" t="s">
        <v>2090</v>
      </c>
      <c r="B122" s="13" t="str">
        <f t="shared" si="5"/>
        <v>NFR-120</v>
      </c>
      <c r="C122" s="14" t="s">
        <v>2105</v>
      </c>
      <c r="D122" s="14" t="s">
        <v>2106</v>
      </c>
      <c r="E122" s="15" t="str">
        <f t="shared" si="3"/>
        <v>Non-Functional</v>
      </c>
      <c r="F122" s="16" t="s">
        <v>41</v>
      </c>
      <c r="G122" s="17" t="s">
        <v>42</v>
      </c>
      <c r="H122" s="18" t="s">
        <v>43</v>
      </c>
      <c r="I122" s="2"/>
      <c r="J122" s="29"/>
      <c r="K122" s="2"/>
      <c r="L122" s="2"/>
      <c r="M122" s="2">
        <f t="shared" si="4"/>
        <v>0</v>
      </c>
    </row>
    <row r="123" spans="1:13" ht="60" x14ac:dyDescent="0.25">
      <c r="A123" s="13" t="s">
        <v>2090</v>
      </c>
      <c r="B123" s="13" t="str">
        <f t="shared" si="5"/>
        <v>NFR-121</v>
      </c>
      <c r="C123" s="14" t="s">
        <v>2107</v>
      </c>
      <c r="D123" s="14" t="s">
        <v>2108</v>
      </c>
      <c r="E123" s="15" t="str">
        <f t="shared" si="3"/>
        <v>Non-Functional</v>
      </c>
      <c r="F123" s="16" t="s">
        <v>41</v>
      </c>
      <c r="G123" s="17" t="s">
        <v>42</v>
      </c>
      <c r="H123" s="18" t="s">
        <v>43</v>
      </c>
      <c r="I123" s="2"/>
      <c r="J123" s="29"/>
      <c r="K123" s="2"/>
      <c r="L123" s="2"/>
      <c r="M123" s="2">
        <f t="shared" si="4"/>
        <v>0</v>
      </c>
    </row>
    <row r="124" spans="1:13" ht="60" x14ac:dyDescent="0.25">
      <c r="A124" s="13" t="s">
        <v>2090</v>
      </c>
      <c r="B124" s="13" t="str">
        <f t="shared" si="5"/>
        <v>NFR-122</v>
      </c>
      <c r="C124" s="14" t="s">
        <v>2109</v>
      </c>
      <c r="D124" s="14" t="s">
        <v>2110</v>
      </c>
      <c r="E124" s="15" t="str">
        <f t="shared" si="3"/>
        <v>Non-Functional</v>
      </c>
      <c r="F124" s="16" t="s">
        <v>41</v>
      </c>
      <c r="G124" s="17" t="s">
        <v>42</v>
      </c>
      <c r="H124" s="18" t="s">
        <v>43</v>
      </c>
      <c r="I124" s="2"/>
      <c r="J124" s="29"/>
      <c r="K124" s="2"/>
      <c r="L124" s="2"/>
      <c r="M124" s="2">
        <f t="shared" si="4"/>
        <v>0</v>
      </c>
    </row>
    <row r="125" spans="1:13" ht="48" x14ac:dyDescent="0.25">
      <c r="A125" s="13" t="s">
        <v>2090</v>
      </c>
      <c r="B125" s="13" t="str">
        <f t="shared" si="5"/>
        <v>NFR-123</v>
      </c>
      <c r="C125" s="14" t="s">
        <v>2111</v>
      </c>
      <c r="D125" s="14" t="s">
        <v>2112</v>
      </c>
      <c r="E125" s="15" t="str">
        <f t="shared" si="3"/>
        <v>Non-Functional</v>
      </c>
      <c r="F125" s="16" t="s">
        <v>41</v>
      </c>
      <c r="G125" s="17" t="s">
        <v>42</v>
      </c>
      <c r="H125" s="18" t="s">
        <v>43</v>
      </c>
      <c r="I125" s="2"/>
      <c r="J125" s="29"/>
      <c r="K125" s="2"/>
      <c r="L125" s="2"/>
      <c r="M125" s="2">
        <f t="shared" si="4"/>
        <v>0</v>
      </c>
    </row>
    <row r="126" spans="1:13" ht="48" x14ac:dyDescent="0.25">
      <c r="A126" s="13" t="s">
        <v>2090</v>
      </c>
      <c r="B126" s="13" t="str">
        <f t="shared" si="5"/>
        <v>NFR-124</v>
      </c>
      <c r="C126" s="19" t="s">
        <v>2113</v>
      </c>
      <c r="D126" s="14" t="s">
        <v>2114</v>
      </c>
      <c r="E126" s="15" t="str">
        <f t="shared" si="3"/>
        <v>Non-Functional</v>
      </c>
      <c r="F126" s="16" t="s">
        <v>41</v>
      </c>
      <c r="G126" s="17" t="s">
        <v>42</v>
      </c>
      <c r="H126" s="18" t="s">
        <v>43</v>
      </c>
      <c r="I126" s="2"/>
      <c r="J126" s="29"/>
      <c r="K126" s="2"/>
      <c r="L126" s="2"/>
      <c r="M126" s="2">
        <f t="shared" si="4"/>
        <v>0</v>
      </c>
    </row>
    <row r="127" spans="1:13" ht="96" x14ac:dyDescent="0.25">
      <c r="A127" s="13" t="s">
        <v>2090</v>
      </c>
      <c r="B127" s="13" t="str">
        <f t="shared" si="5"/>
        <v>NFR-125</v>
      </c>
      <c r="C127" s="14" t="s">
        <v>2115</v>
      </c>
      <c r="D127" s="14" t="s">
        <v>2116</v>
      </c>
      <c r="E127" s="15" t="str">
        <f t="shared" si="3"/>
        <v>Non-Functional</v>
      </c>
      <c r="F127" s="16" t="s">
        <v>41</v>
      </c>
      <c r="G127" s="17" t="s">
        <v>42</v>
      </c>
      <c r="H127" s="18" t="s">
        <v>43</v>
      </c>
      <c r="I127" s="2"/>
      <c r="J127" s="29"/>
      <c r="K127" s="2"/>
      <c r="L127" s="2"/>
      <c r="M127" s="2">
        <f t="shared" si="4"/>
        <v>0</v>
      </c>
    </row>
    <row r="128" spans="1:13" ht="60" x14ac:dyDescent="0.25">
      <c r="A128" s="13" t="s">
        <v>2090</v>
      </c>
      <c r="B128" s="13" t="str">
        <f t="shared" si="5"/>
        <v>NFR-126</v>
      </c>
      <c r="C128" s="19" t="s">
        <v>2117</v>
      </c>
      <c r="D128" s="14" t="s">
        <v>2118</v>
      </c>
      <c r="E128" s="15" t="str">
        <f t="shared" si="3"/>
        <v>Non-Functional</v>
      </c>
      <c r="F128" s="16" t="s">
        <v>41</v>
      </c>
      <c r="G128" s="17" t="s">
        <v>42</v>
      </c>
      <c r="H128" s="18" t="s">
        <v>43</v>
      </c>
      <c r="I128" s="2"/>
      <c r="J128" s="29"/>
      <c r="K128" s="2"/>
      <c r="L128" s="2"/>
      <c r="M128" s="2">
        <f t="shared" si="4"/>
        <v>0</v>
      </c>
    </row>
    <row r="129" spans="1:13" ht="24" x14ac:dyDescent="0.25">
      <c r="A129" s="13" t="s">
        <v>2090</v>
      </c>
      <c r="B129" s="13" t="str">
        <f t="shared" si="5"/>
        <v>NFR-127</v>
      </c>
      <c r="C129" s="19" t="s">
        <v>2119</v>
      </c>
      <c r="D129" s="14" t="s">
        <v>2120</v>
      </c>
      <c r="E129" s="15" t="str">
        <f t="shared" si="3"/>
        <v>Non-Functional</v>
      </c>
      <c r="F129" s="16" t="s">
        <v>41</v>
      </c>
      <c r="G129" s="17" t="s">
        <v>42</v>
      </c>
      <c r="H129" s="18" t="s">
        <v>43</v>
      </c>
      <c r="I129" s="2"/>
      <c r="J129" s="29"/>
      <c r="K129" s="2"/>
      <c r="L129" s="2"/>
      <c r="M129" s="2">
        <f t="shared" si="4"/>
        <v>0</v>
      </c>
    </row>
    <row r="130" spans="1:13" ht="36" x14ac:dyDescent="0.25">
      <c r="A130" s="13" t="s">
        <v>2090</v>
      </c>
      <c r="B130" s="13" t="str">
        <f t="shared" si="5"/>
        <v>NFR-128</v>
      </c>
      <c r="C130" s="14" t="s">
        <v>2121</v>
      </c>
      <c r="D130" s="14" t="s">
        <v>2122</v>
      </c>
      <c r="E130" s="15" t="str">
        <f t="shared" si="3"/>
        <v>Non-Functional</v>
      </c>
      <c r="F130" s="16" t="s">
        <v>41</v>
      </c>
      <c r="G130" s="17" t="s">
        <v>42</v>
      </c>
      <c r="H130" s="18" t="s">
        <v>43</v>
      </c>
      <c r="I130" s="2"/>
      <c r="J130" s="29"/>
      <c r="K130" s="2"/>
      <c r="L130" s="2"/>
      <c r="M130" s="2">
        <f t="shared" si="4"/>
        <v>0</v>
      </c>
    </row>
    <row r="131" spans="1:13" ht="36" x14ac:dyDescent="0.25">
      <c r="A131" s="13" t="s">
        <v>2090</v>
      </c>
      <c r="B131" s="13" t="str">
        <f t="shared" si="5"/>
        <v>NFR-129</v>
      </c>
      <c r="C131" s="14" t="s">
        <v>2123</v>
      </c>
      <c r="D131" s="14" t="s">
        <v>2124</v>
      </c>
      <c r="E131" s="15" t="str">
        <f t="shared" si="3"/>
        <v>Non-Functional</v>
      </c>
      <c r="F131" s="16" t="s">
        <v>41</v>
      </c>
      <c r="G131" s="17" t="s">
        <v>42</v>
      </c>
      <c r="H131" s="18" t="s">
        <v>43</v>
      </c>
      <c r="I131" s="2"/>
      <c r="J131" s="29"/>
      <c r="K131" s="2"/>
      <c r="L131" s="2"/>
      <c r="M131" s="2">
        <f t="shared" si="4"/>
        <v>0</v>
      </c>
    </row>
    <row r="132" spans="1:13" ht="84" x14ac:dyDescent="0.25">
      <c r="A132" s="13" t="s">
        <v>2090</v>
      </c>
      <c r="B132" s="13" t="str">
        <f t="shared" si="5"/>
        <v>NFR-130</v>
      </c>
      <c r="C132" s="14" t="s">
        <v>2125</v>
      </c>
      <c r="D132" s="14" t="s">
        <v>2126</v>
      </c>
      <c r="E132" s="15" t="str">
        <f t="shared" si="3"/>
        <v>Non-Functional</v>
      </c>
      <c r="F132" s="16" t="s">
        <v>41</v>
      </c>
      <c r="G132" s="17" t="s">
        <v>42</v>
      </c>
      <c r="H132" s="18" t="s">
        <v>43</v>
      </c>
      <c r="I132" s="2"/>
      <c r="J132" s="29"/>
      <c r="K132" s="2"/>
      <c r="L132" s="2"/>
      <c r="M132" s="2">
        <f t="shared" si="4"/>
        <v>0</v>
      </c>
    </row>
    <row r="133" spans="1:13" ht="36" x14ac:dyDescent="0.25">
      <c r="A133" s="13" t="s">
        <v>2090</v>
      </c>
      <c r="B133" s="13" t="str">
        <f t="shared" si="5"/>
        <v>NFR-131</v>
      </c>
      <c r="C133" s="14" t="s">
        <v>2127</v>
      </c>
      <c r="D133" s="14" t="s">
        <v>2128</v>
      </c>
      <c r="E133" s="15" t="str">
        <f t="shared" si="3"/>
        <v>Non-Functional</v>
      </c>
      <c r="F133" s="16" t="s">
        <v>41</v>
      </c>
      <c r="G133" s="17" t="s">
        <v>42</v>
      </c>
      <c r="H133" s="18" t="s">
        <v>43</v>
      </c>
      <c r="I133" s="2"/>
      <c r="J133" s="29"/>
      <c r="K133" s="2"/>
      <c r="L133" s="2"/>
      <c r="M133" s="2">
        <f t="shared" si="4"/>
        <v>0</v>
      </c>
    </row>
    <row r="134" spans="1:13" ht="48" x14ac:dyDescent="0.25">
      <c r="A134" s="13" t="s">
        <v>2090</v>
      </c>
      <c r="B134" s="13" t="str">
        <f>CONCATENATE("NFR-",(IF((ROW(C134)-2)&lt;=9,"00",IF(AND((ROW(C134)-2)&gt;9,((ROW(C134)-2)&lt;99)),"0",IF((ROW(C134)-2)&gt;99,"","")))),(ROW(B134)-2))</f>
        <v>NFR-132</v>
      </c>
      <c r="C134" s="14" t="s">
        <v>2129</v>
      </c>
      <c r="D134" s="14" t="s">
        <v>2130</v>
      </c>
      <c r="E134" s="15" t="str">
        <f t="shared" ref="E134:E197" si="6">IF(C134&lt;&gt;"","Non-Functional","")</f>
        <v>Non-Functional</v>
      </c>
      <c r="F134" s="16" t="s">
        <v>41</v>
      </c>
      <c r="G134" s="17" t="s">
        <v>42</v>
      </c>
      <c r="H134" s="18" t="s">
        <v>43</v>
      </c>
      <c r="I134" s="2"/>
      <c r="J134" s="29"/>
      <c r="K134" s="2"/>
      <c r="L134" s="2"/>
      <c r="M134" s="2">
        <f t="shared" ref="M134:M197" si="7">IF(I134="B-Out of the Box",5,IF(AND(I134="C-Update to code",J134="L (0-40 hrs)"),3.5,IF(AND(I134="C-Update to code",J134="H (41+ hrs)"),2,IF(AND(I134="C-Update to code",J134=""),2,IF(I134="T-Third-party software integration required",1,IF(I134="U-Unable to meet the requirement",0,0))))))</f>
        <v>0</v>
      </c>
    </row>
    <row r="135" spans="1:13" ht="60" x14ac:dyDescent="0.25">
      <c r="A135" s="13" t="s">
        <v>2090</v>
      </c>
      <c r="B135" s="13" t="str">
        <f t="shared" ref="B135:B198" si="8">CONCATENATE("NFR-",(IF((ROW(C135)-2)&lt;=9,"00",IF(AND((ROW(C135)-2)&gt;9,((ROW(C135)-2)&lt;99)),"0",IF((ROW(C135)-2)&gt;99,"","")))),(ROW(B135)-2))</f>
        <v>NFR-133</v>
      </c>
      <c r="C135" s="14" t="s">
        <v>2131</v>
      </c>
      <c r="D135" s="14" t="s">
        <v>2132</v>
      </c>
      <c r="E135" s="15" t="str">
        <f t="shared" si="6"/>
        <v>Non-Functional</v>
      </c>
      <c r="F135" s="16" t="s">
        <v>41</v>
      </c>
      <c r="G135" s="17" t="s">
        <v>42</v>
      </c>
      <c r="H135" s="18" t="s">
        <v>43</v>
      </c>
      <c r="I135" s="2"/>
      <c r="J135" s="29"/>
      <c r="K135" s="2"/>
      <c r="L135" s="2"/>
      <c r="M135" s="2">
        <f t="shared" si="7"/>
        <v>0</v>
      </c>
    </row>
    <row r="136" spans="1:13" ht="48" x14ac:dyDescent="0.25">
      <c r="A136" s="13" t="s">
        <v>2090</v>
      </c>
      <c r="B136" s="13" t="str">
        <f t="shared" si="8"/>
        <v>NFR-134</v>
      </c>
      <c r="C136" s="14" t="s">
        <v>2133</v>
      </c>
      <c r="D136" s="14" t="s">
        <v>2134</v>
      </c>
      <c r="E136" s="15" t="str">
        <f t="shared" si="6"/>
        <v>Non-Functional</v>
      </c>
      <c r="F136" s="16" t="s">
        <v>41</v>
      </c>
      <c r="G136" s="17" t="s">
        <v>42</v>
      </c>
      <c r="H136" s="18" t="s">
        <v>43</v>
      </c>
      <c r="I136" s="2"/>
      <c r="J136" s="29"/>
      <c r="K136" s="2"/>
      <c r="L136" s="2"/>
      <c r="M136" s="2">
        <f t="shared" si="7"/>
        <v>0</v>
      </c>
    </row>
    <row r="137" spans="1:13" ht="36" x14ac:dyDescent="0.25">
      <c r="A137" s="13" t="s">
        <v>2090</v>
      </c>
      <c r="B137" s="13" t="str">
        <f t="shared" si="8"/>
        <v>NFR-135</v>
      </c>
      <c r="C137" s="14" t="s">
        <v>2135</v>
      </c>
      <c r="D137" s="14" t="s">
        <v>2136</v>
      </c>
      <c r="E137" s="15" t="str">
        <f t="shared" si="6"/>
        <v>Non-Functional</v>
      </c>
      <c r="F137" s="16" t="s">
        <v>41</v>
      </c>
      <c r="G137" s="17" t="s">
        <v>42</v>
      </c>
      <c r="H137" s="18" t="s">
        <v>43</v>
      </c>
      <c r="I137" s="2"/>
      <c r="J137" s="29"/>
      <c r="K137" s="2"/>
      <c r="L137" s="2"/>
      <c r="M137" s="2">
        <f t="shared" si="7"/>
        <v>0</v>
      </c>
    </row>
    <row r="138" spans="1:13" ht="60" x14ac:dyDescent="0.25">
      <c r="A138" s="13" t="s">
        <v>2090</v>
      </c>
      <c r="B138" s="13" t="str">
        <f t="shared" si="8"/>
        <v>NFR-136</v>
      </c>
      <c r="C138" s="14" t="s">
        <v>2137</v>
      </c>
      <c r="D138" s="14" t="s">
        <v>2138</v>
      </c>
      <c r="E138" s="15" t="str">
        <f t="shared" si="6"/>
        <v>Non-Functional</v>
      </c>
      <c r="F138" s="16" t="s">
        <v>41</v>
      </c>
      <c r="G138" s="17" t="s">
        <v>42</v>
      </c>
      <c r="H138" s="18" t="s">
        <v>43</v>
      </c>
      <c r="I138" s="2"/>
      <c r="J138" s="29"/>
      <c r="K138" s="2"/>
      <c r="L138" s="2"/>
      <c r="M138" s="2">
        <f t="shared" si="7"/>
        <v>0</v>
      </c>
    </row>
    <row r="139" spans="1:13" ht="36" x14ac:dyDescent="0.25">
      <c r="A139" s="13" t="s">
        <v>2090</v>
      </c>
      <c r="B139" s="13" t="str">
        <f t="shared" si="8"/>
        <v>NFR-137</v>
      </c>
      <c r="C139" s="14" t="s">
        <v>2139</v>
      </c>
      <c r="D139" s="14" t="s">
        <v>2140</v>
      </c>
      <c r="E139" s="15" t="str">
        <f t="shared" si="6"/>
        <v>Non-Functional</v>
      </c>
      <c r="F139" s="16" t="s">
        <v>41</v>
      </c>
      <c r="G139" s="17" t="s">
        <v>42</v>
      </c>
      <c r="H139" s="18" t="s">
        <v>43</v>
      </c>
      <c r="I139" s="2"/>
      <c r="J139" s="29"/>
      <c r="K139" s="2"/>
      <c r="L139" s="2"/>
      <c r="M139" s="2">
        <f t="shared" si="7"/>
        <v>0</v>
      </c>
    </row>
    <row r="140" spans="1:13" ht="96" x14ac:dyDescent="0.25">
      <c r="A140" s="13" t="s">
        <v>2090</v>
      </c>
      <c r="B140" s="13" t="str">
        <f t="shared" si="8"/>
        <v>NFR-138</v>
      </c>
      <c r="C140" s="14" t="s">
        <v>2141</v>
      </c>
      <c r="D140" s="14" t="s">
        <v>2142</v>
      </c>
      <c r="E140" s="15" t="str">
        <f t="shared" si="6"/>
        <v>Non-Functional</v>
      </c>
      <c r="F140" s="16" t="s">
        <v>41</v>
      </c>
      <c r="G140" s="17" t="s">
        <v>42</v>
      </c>
      <c r="H140" s="18" t="s">
        <v>43</v>
      </c>
      <c r="I140" s="2"/>
      <c r="J140" s="29"/>
      <c r="K140" s="2"/>
      <c r="L140" s="2"/>
      <c r="M140" s="2">
        <f t="shared" si="7"/>
        <v>0</v>
      </c>
    </row>
    <row r="141" spans="1:13" ht="48" x14ac:dyDescent="0.25">
      <c r="A141" s="13" t="s">
        <v>2090</v>
      </c>
      <c r="B141" s="13" t="str">
        <f t="shared" si="8"/>
        <v>NFR-139</v>
      </c>
      <c r="C141" s="14" t="s">
        <v>2143</v>
      </c>
      <c r="D141" s="14" t="s">
        <v>2144</v>
      </c>
      <c r="E141" s="15" t="str">
        <f t="shared" si="6"/>
        <v>Non-Functional</v>
      </c>
      <c r="F141" s="16" t="s">
        <v>41</v>
      </c>
      <c r="G141" s="17" t="s">
        <v>42</v>
      </c>
      <c r="H141" s="18" t="s">
        <v>43</v>
      </c>
      <c r="I141" s="2"/>
      <c r="J141" s="29"/>
      <c r="K141" s="2"/>
      <c r="L141" s="2"/>
      <c r="M141" s="2">
        <f t="shared" si="7"/>
        <v>0</v>
      </c>
    </row>
    <row r="142" spans="1:13" ht="36" x14ac:dyDescent="0.25">
      <c r="A142" s="13" t="s">
        <v>2090</v>
      </c>
      <c r="B142" s="13" t="str">
        <f t="shared" si="8"/>
        <v>NFR-140</v>
      </c>
      <c r="C142" s="14" t="s">
        <v>2145</v>
      </c>
      <c r="D142" s="14" t="s">
        <v>2146</v>
      </c>
      <c r="E142" s="15" t="str">
        <f t="shared" si="6"/>
        <v>Non-Functional</v>
      </c>
      <c r="F142" s="16" t="s">
        <v>41</v>
      </c>
      <c r="G142" s="17" t="s">
        <v>42</v>
      </c>
      <c r="H142" s="18" t="s">
        <v>43</v>
      </c>
      <c r="I142" s="2"/>
      <c r="J142" s="29"/>
      <c r="K142" s="2"/>
      <c r="L142" s="2"/>
      <c r="M142" s="2">
        <f t="shared" si="7"/>
        <v>0</v>
      </c>
    </row>
    <row r="143" spans="1:13" ht="36" x14ac:dyDescent="0.25">
      <c r="A143" s="13" t="s">
        <v>2090</v>
      </c>
      <c r="B143" s="13" t="str">
        <f t="shared" si="8"/>
        <v>NFR-141</v>
      </c>
      <c r="C143" s="14" t="s">
        <v>2147</v>
      </c>
      <c r="D143" s="14" t="s">
        <v>2148</v>
      </c>
      <c r="E143" s="15" t="str">
        <f t="shared" si="6"/>
        <v>Non-Functional</v>
      </c>
      <c r="F143" s="16" t="s">
        <v>41</v>
      </c>
      <c r="G143" s="17" t="s">
        <v>42</v>
      </c>
      <c r="H143" s="18" t="s">
        <v>43</v>
      </c>
      <c r="I143" s="2"/>
      <c r="J143" s="29"/>
      <c r="K143" s="2"/>
      <c r="L143" s="2"/>
      <c r="M143" s="2">
        <f t="shared" si="7"/>
        <v>0</v>
      </c>
    </row>
    <row r="144" spans="1:13" ht="60" x14ac:dyDescent="0.25">
      <c r="A144" s="13" t="s">
        <v>2090</v>
      </c>
      <c r="B144" s="13" t="str">
        <f t="shared" si="8"/>
        <v>NFR-142</v>
      </c>
      <c r="C144" s="14" t="s">
        <v>2149</v>
      </c>
      <c r="D144" s="14" t="s">
        <v>2150</v>
      </c>
      <c r="E144" s="15" t="str">
        <f t="shared" si="6"/>
        <v>Non-Functional</v>
      </c>
      <c r="F144" s="16" t="s">
        <v>41</v>
      </c>
      <c r="G144" s="17" t="s">
        <v>42</v>
      </c>
      <c r="H144" s="18" t="s">
        <v>43</v>
      </c>
      <c r="I144" s="2"/>
      <c r="J144" s="29"/>
      <c r="K144" s="2"/>
      <c r="L144" s="2"/>
      <c r="M144" s="2">
        <f t="shared" si="7"/>
        <v>0</v>
      </c>
    </row>
    <row r="145" spans="1:13" ht="36" x14ac:dyDescent="0.25">
      <c r="A145" s="13" t="s">
        <v>2090</v>
      </c>
      <c r="B145" s="13" t="str">
        <f t="shared" si="8"/>
        <v>NFR-143</v>
      </c>
      <c r="C145" s="14" t="s">
        <v>2151</v>
      </c>
      <c r="D145" s="14" t="s">
        <v>2152</v>
      </c>
      <c r="E145" s="15" t="str">
        <f t="shared" si="6"/>
        <v>Non-Functional</v>
      </c>
      <c r="F145" s="16" t="s">
        <v>41</v>
      </c>
      <c r="G145" s="17" t="s">
        <v>42</v>
      </c>
      <c r="H145" s="18" t="s">
        <v>43</v>
      </c>
      <c r="I145" s="2"/>
      <c r="J145" s="29"/>
      <c r="K145" s="2"/>
      <c r="L145" s="2"/>
      <c r="M145" s="2">
        <f t="shared" si="7"/>
        <v>0</v>
      </c>
    </row>
    <row r="146" spans="1:13" ht="36" x14ac:dyDescent="0.25">
      <c r="A146" s="13" t="s">
        <v>2090</v>
      </c>
      <c r="B146" s="13" t="str">
        <f t="shared" si="8"/>
        <v>NFR-144</v>
      </c>
      <c r="C146" s="14" t="s">
        <v>2153</v>
      </c>
      <c r="D146" s="14" t="s">
        <v>2152</v>
      </c>
      <c r="E146" s="15" t="str">
        <f t="shared" si="6"/>
        <v>Non-Functional</v>
      </c>
      <c r="F146" s="16" t="s">
        <v>41</v>
      </c>
      <c r="G146" s="17" t="s">
        <v>42</v>
      </c>
      <c r="H146" s="18" t="s">
        <v>43</v>
      </c>
      <c r="I146" s="2"/>
      <c r="J146" s="29"/>
      <c r="K146" s="2"/>
      <c r="L146" s="2"/>
      <c r="M146" s="2">
        <f t="shared" si="7"/>
        <v>0</v>
      </c>
    </row>
    <row r="147" spans="1:13" ht="60" x14ac:dyDescent="0.25">
      <c r="A147" s="13" t="s">
        <v>2090</v>
      </c>
      <c r="B147" s="13" t="str">
        <f t="shared" si="8"/>
        <v>NFR-145</v>
      </c>
      <c r="C147" s="14" t="s">
        <v>2154</v>
      </c>
      <c r="D147" s="14" t="s">
        <v>2155</v>
      </c>
      <c r="E147" s="15" t="str">
        <f t="shared" si="6"/>
        <v>Non-Functional</v>
      </c>
      <c r="F147" s="16" t="s">
        <v>41</v>
      </c>
      <c r="G147" s="17" t="s">
        <v>42</v>
      </c>
      <c r="H147" s="18" t="s">
        <v>43</v>
      </c>
      <c r="I147" s="2"/>
      <c r="J147" s="29"/>
      <c r="K147" s="2"/>
      <c r="L147" s="2"/>
      <c r="M147" s="2">
        <f t="shared" si="7"/>
        <v>0</v>
      </c>
    </row>
    <row r="148" spans="1:13" ht="84" x14ac:dyDescent="0.25">
      <c r="A148" s="13" t="s">
        <v>2090</v>
      </c>
      <c r="B148" s="13" t="str">
        <f t="shared" si="8"/>
        <v>NFR-146</v>
      </c>
      <c r="C148" s="14" t="s">
        <v>2156</v>
      </c>
      <c r="D148" s="14" t="s">
        <v>2157</v>
      </c>
      <c r="E148" s="15" t="str">
        <f t="shared" si="6"/>
        <v>Non-Functional</v>
      </c>
      <c r="F148" s="16" t="s">
        <v>41</v>
      </c>
      <c r="G148" s="17" t="s">
        <v>42</v>
      </c>
      <c r="H148" s="18" t="s">
        <v>43</v>
      </c>
      <c r="I148" s="2"/>
      <c r="J148" s="29"/>
      <c r="K148" s="2"/>
      <c r="L148" s="2"/>
      <c r="M148" s="2">
        <f t="shared" si="7"/>
        <v>0</v>
      </c>
    </row>
    <row r="149" spans="1:13" ht="36" x14ac:dyDescent="0.25">
      <c r="A149" s="13" t="s">
        <v>2090</v>
      </c>
      <c r="B149" s="13" t="str">
        <f t="shared" si="8"/>
        <v>NFR-147</v>
      </c>
      <c r="C149" s="14" t="s">
        <v>2158</v>
      </c>
      <c r="D149" s="14" t="s">
        <v>2159</v>
      </c>
      <c r="E149" s="15" t="str">
        <f t="shared" si="6"/>
        <v>Non-Functional</v>
      </c>
      <c r="F149" s="16" t="s">
        <v>41</v>
      </c>
      <c r="G149" s="17" t="s">
        <v>42</v>
      </c>
      <c r="H149" s="18" t="s">
        <v>43</v>
      </c>
      <c r="I149" s="2"/>
      <c r="J149" s="29"/>
      <c r="K149" s="2"/>
      <c r="L149" s="2"/>
      <c r="M149" s="2">
        <f t="shared" si="7"/>
        <v>0</v>
      </c>
    </row>
    <row r="150" spans="1:13" ht="36" x14ac:dyDescent="0.25">
      <c r="A150" s="13" t="s">
        <v>2090</v>
      </c>
      <c r="B150" s="13" t="str">
        <f t="shared" si="8"/>
        <v>NFR-148</v>
      </c>
      <c r="C150" s="14" t="s">
        <v>2160</v>
      </c>
      <c r="D150" s="14" t="s">
        <v>2161</v>
      </c>
      <c r="E150" s="15" t="str">
        <f t="shared" si="6"/>
        <v>Non-Functional</v>
      </c>
      <c r="F150" s="16" t="s">
        <v>41</v>
      </c>
      <c r="G150" s="17" t="s">
        <v>42</v>
      </c>
      <c r="H150" s="18" t="s">
        <v>43</v>
      </c>
      <c r="I150" s="2"/>
      <c r="J150" s="29"/>
      <c r="K150" s="2"/>
      <c r="L150" s="2"/>
      <c r="M150" s="2">
        <f t="shared" si="7"/>
        <v>0</v>
      </c>
    </row>
    <row r="151" spans="1:13" ht="36" x14ac:dyDescent="0.25">
      <c r="A151" s="13" t="s">
        <v>2090</v>
      </c>
      <c r="B151" s="13" t="str">
        <f t="shared" si="8"/>
        <v>NFR-149</v>
      </c>
      <c r="C151" s="14" t="s">
        <v>2162</v>
      </c>
      <c r="D151" s="14" t="s">
        <v>2163</v>
      </c>
      <c r="E151" s="15" t="str">
        <f t="shared" si="6"/>
        <v>Non-Functional</v>
      </c>
      <c r="F151" s="16" t="s">
        <v>41</v>
      </c>
      <c r="G151" s="17" t="s">
        <v>42</v>
      </c>
      <c r="H151" s="18" t="s">
        <v>43</v>
      </c>
      <c r="I151" s="2"/>
      <c r="J151" s="29"/>
      <c r="K151" s="2"/>
      <c r="L151" s="2"/>
      <c r="M151" s="2">
        <f t="shared" si="7"/>
        <v>0</v>
      </c>
    </row>
    <row r="152" spans="1:13" ht="24" x14ac:dyDescent="0.25">
      <c r="A152" s="13" t="s">
        <v>2090</v>
      </c>
      <c r="B152" s="13" t="str">
        <f t="shared" si="8"/>
        <v>NFR-150</v>
      </c>
      <c r="C152" s="14" t="s">
        <v>2164</v>
      </c>
      <c r="D152" s="14" t="s">
        <v>2165</v>
      </c>
      <c r="E152" s="15" t="str">
        <f t="shared" si="6"/>
        <v>Non-Functional</v>
      </c>
      <c r="F152" s="16" t="s">
        <v>41</v>
      </c>
      <c r="G152" s="17" t="s">
        <v>42</v>
      </c>
      <c r="H152" s="18" t="s">
        <v>43</v>
      </c>
      <c r="I152" s="2"/>
      <c r="J152" s="29"/>
      <c r="K152" s="2"/>
      <c r="L152" s="2"/>
      <c r="M152" s="2">
        <f t="shared" si="7"/>
        <v>0</v>
      </c>
    </row>
    <row r="153" spans="1:13" ht="24" x14ac:dyDescent="0.25">
      <c r="A153" s="13" t="s">
        <v>2090</v>
      </c>
      <c r="B153" s="13" t="str">
        <f t="shared" si="8"/>
        <v>NFR-151</v>
      </c>
      <c r="C153" s="14" t="s">
        <v>2166</v>
      </c>
      <c r="D153" s="14" t="s">
        <v>2167</v>
      </c>
      <c r="E153" s="15" t="str">
        <f t="shared" si="6"/>
        <v>Non-Functional</v>
      </c>
      <c r="F153" s="16" t="s">
        <v>41</v>
      </c>
      <c r="G153" s="17" t="s">
        <v>42</v>
      </c>
      <c r="H153" s="18" t="s">
        <v>43</v>
      </c>
      <c r="I153" s="2"/>
      <c r="J153" s="29"/>
      <c r="K153" s="2"/>
      <c r="L153" s="2"/>
      <c r="M153" s="2">
        <f t="shared" si="7"/>
        <v>0</v>
      </c>
    </row>
    <row r="154" spans="1:13" ht="60" x14ac:dyDescent="0.25">
      <c r="A154" s="13" t="s">
        <v>2090</v>
      </c>
      <c r="B154" s="13" t="str">
        <f t="shared" si="8"/>
        <v>NFR-152</v>
      </c>
      <c r="C154" s="14" t="s">
        <v>2168</v>
      </c>
      <c r="D154" s="14" t="s">
        <v>2169</v>
      </c>
      <c r="E154" s="15" t="str">
        <f t="shared" si="6"/>
        <v>Non-Functional</v>
      </c>
      <c r="F154" s="16" t="s">
        <v>41</v>
      </c>
      <c r="G154" s="17" t="s">
        <v>42</v>
      </c>
      <c r="H154" s="18" t="s">
        <v>43</v>
      </c>
      <c r="I154" s="2"/>
      <c r="J154" s="29"/>
      <c r="K154" s="2"/>
      <c r="L154" s="2"/>
      <c r="M154" s="2">
        <f t="shared" si="7"/>
        <v>0</v>
      </c>
    </row>
    <row r="155" spans="1:13" ht="72" x14ac:dyDescent="0.25">
      <c r="A155" s="13" t="s">
        <v>2090</v>
      </c>
      <c r="B155" s="13" t="str">
        <f t="shared" si="8"/>
        <v>NFR-153</v>
      </c>
      <c r="C155" s="14" t="s">
        <v>2170</v>
      </c>
      <c r="D155" s="14" t="s">
        <v>2171</v>
      </c>
      <c r="E155" s="15" t="str">
        <f t="shared" si="6"/>
        <v>Non-Functional</v>
      </c>
      <c r="F155" s="16" t="s">
        <v>41</v>
      </c>
      <c r="G155" s="17" t="s">
        <v>42</v>
      </c>
      <c r="H155" s="18" t="s">
        <v>43</v>
      </c>
      <c r="I155" s="2"/>
      <c r="J155" s="29"/>
      <c r="K155" s="2"/>
      <c r="L155" s="2"/>
      <c r="M155" s="2">
        <f t="shared" si="7"/>
        <v>0</v>
      </c>
    </row>
    <row r="156" spans="1:13" ht="48" x14ac:dyDescent="0.25">
      <c r="A156" s="13" t="s">
        <v>2090</v>
      </c>
      <c r="B156" s="13" t="str">
        <f t="shared" si="8"/>
        <v>NFR-154</v>
      </c>
      <c r="C156" s="14" t="s">
        <v>2172</v>
      </c>
      <c r="D156" s="14" t="s">
        <v>2173</v>
      </c>
      <c r="E156" s="15" t="str">
        <f t="shared" si="6"/>
        <v>Non-Functional</v>
      </c>
      <c r="F156" s="16" t="s">
        <v>41</v>
      </c>
      <c r="G156" s="17" t="s">
        <v>42</v>
      </c>
      <c r="H156" s="18" t="s">
        <v>43</v>
      </c>
      <c r="I156" s="2"/>
      <c r="J156" s="29"/>
      <c r="K156" s="2"/>
      <c r="L156" s="2"/>
      <c r="M156" s="2">
        <f t="shared" si="7"/>
        <v>0</v>
      </c>
    </row>
    <row r="157" spans="1:13" ht="72" x14ac:dyDescent="0.25">
      <c r="A157" s="13" t="s">
        <v>2090</v>
      </c>
      <c r="B157" s="13" t="str">
        <f t="shared" si="8"/>
        <v>NFR-155</v>
      </c>
      <c r="C157" s="14" t="s">
        <v>2174</v>
      </c>
      <c r="D157" s="14" t="s">
        <v>2175</v>
      </c>
      <c r="E157" s="15" t="str">
        <f t="shared" si="6"/>
        <v>Non-Functional</v>
      </c>
      <c r="F157" s="16" t="s">
        <v>41</v>
      </c>
      <c r="G157" s="17" t="s">
        <v>42</v>
      </c>
      <c r="H157" s="18" t="s">
        <v>43</v>
      </c>
      <c r="I157" s="2"/>
      <c r="J157" s="29"/>
      <c r="K157" s="2"/>
      <c r="L157" s="2"/>
      <c r="M157" s="2">
        <f t="shared" si="7"/>
        <v>0</v>
      </c>
    </row>
    <row r="158" spans="1:13" ht="48" x14ac:dyDescent="0.25">
      <c r="A158" s="13" t="s">
        <v>2090</v>
      </c>
      <c r="B158" s="13" t="str">
        <f t="shared" si="8"/>
        <v>NFR-156</v>
      </c>
      <c r="C158" s="14" t="s">
        <v>2176</v>
      </c>
      <c r="D158" s="14" t="s">
        <v>2177</v>
      </c>
      <c r="E158" s="15" t="str">
        <f t="shared" si="6"/>
        <v>Non-Functional</v>
      </c>
      <c r="F158" s="16" t="s">
        <v>41</v>
      </c>
      <c r="G158" s="17" t="s">
        <v>42</v>
      </c>
      <c r="H158" s="18" t="s">
        <v>43</v>
      </c>
      <c r="I158" s="2"/>
      <c r="J158" s="29"/>
      <c r="K158" s="2"/>
      <c r="L158" s="2"/>
      <c r="M158" s="2">
        <f t="shared" si="7"/>
        <v>0</v>
      </c>
    </row>
    <row r="159" spans="1:13" ht="72" x14ac:dyDescent="0.25">
      <c r="A159" s="13" t="s">
        <v>2090</v>
      </c>
      <c r="B159" s="13" t="str">
        <f t="shared" si="8"/>
        <v>NFR-157</v>
      </c>
      <c r="C159" s="14" t="s">
        <v>2178</v>
      </c>
      <c r="D159" s="14" t="s">
        <v>2179</v>
      </c>
      <c r="E159" s="15" t="str">
        <f t="shared" si="6"/>
        <v>Non-Functional</v>
      </c>
      <c r="F159" s="16" t="s">
        <v>41</v>
      </c>
      <c r="G159" s="17" t="s">
        <v>42</v>
      </c>
      <c r="H159" s="18" t="s">
        <v>43</v>
      </c>
      <c r="I159" s="2"/>
      <c r="J159" s="29"/>
      <c r="K159" s="2"/>
      <c r="L159" s="2"/>
      <c r="M159" s="2">
        <f t="shared" si="7"/>
        <v>0</v>
      </c>
    </row>
    <row r="160" spans="1:13" ht="60" x14ac:dyDescent="0.25">
      <c r="A160" s="13" t="s">
        <v>2090</v>
      </c>
      <c r="B160" s="13" t="str">
        <f t="shared" si="8"/>
        <v>NFR-158</v>
      </c>
      <c r="C160" s="14" t="s">
        <v>2180</v>
      </c>
      <c r="D160" s="14" t="s">
        <v>2181</v>
      </c>
      <c r="E160" s="15" t="str">
        <f t="shared" si="6"/>
        <v>Non-Functional</v>
      </c>
      <c r="F160" s="16" t="s">
        <v>41</v>
      </c>
      <c r="G160" s="17" t="s">
        <v>42</v>
      </c>
      <c r="H160" s="18" t="s">
        <v>43</v>
      </c>
      <c r="I160" s="2"/>
      <c r="J160" s="29"/>
      <c r="K160" s="2"/>
      <c r="L160" s="2"/>
      <c r="M160" s="2">
        <f t="shared" si="7"/>
        <v>0</v>
      </c>
    </row>
    <row r="161" spans="1:13" ht="72" x14ac:dyDescent="0.25">
      <c r="A161" s="13" t="s">
        <v>2090</v>
      </c>
      <c r="B161" s="13" t="str">
        <f t="shared" si="8"/>
        <v>NFR-159</v>
      </c>
      <c r="C161" s="14" t="s">
        <v>2182</v>
      </c>
      <c r="D161" s="14" t="s">
        <v>2183</v>
      </c>
      <c r="E161" s="15" t="str">
        <f t="shared" si="6"/>
        <v>Non-Functional</v>
      </c>
      <c r="F161" s="16" t="s">
        <v>41</v>
      </c>
      <c r="G161" s="17" t="s">
        <v>42</v>
      </c>
      <c r="H161" s="18" t="s">
        <v>43</v>
      </c>
      <c r="I161" s="2"/>
      <c r="J161" s="29"/>
      <c r="K161" s="2"/>
      <c r="L161" s="2"/>
      <c r="M161" s="2">
        <f t="shared" si="7"/>
        <v>0</v>
      </c>
    </row>
    <row r="162" spans="1:13" ht="96" x14ac:dyDescent="0.25">
      <c r="A162" s="13" t="s">
        <v>2090</v>
      </c>
      <c r="B162" s="13" t="str">
        <f t="shared" si="8"/>
        <v>NFR-160</v>
      </c>
      <c r="C162" s="14" t="s">
        <v>2184</v>
      </c>
      <c r="D162" s="14" t="s">
        <v>2185</v>
      </c>
      <c r="E162" s="15" t="str">
        <f t="shared" si="6"/>
        <v>Non-Functional</v>
      </c>
      <c r="F162" s="16" t="s">
        <v>41</v>
      </c>
      <c r="G162" s="17" t="s">
        <v>42</v>
      </c>
      <c r="H162" s="18" t="s">
        <v>43</v>
      </c>
      <c r="I162" s="2"/>
      <c r="J162" s="29"/>
      <c r="K162" s="2"/>
      <c r="L162" s="2"/>
      <c r="M162" s="2">
        <f t="shared" si="7"/>
        <v>0</v>
      </c>
    </row>
    <row r="163" spans="1:13" ht="96" x14ac:dyDescent="0.25">
      <c r="A163" s="13" t="s">
        <v>2090</v>
      </c>
      <c r="B163" s="13" t="str">
        <f t="shared" si="8"/>
        <v>NFR-161</v>
      </c>
      <c r="C163" s="14" t="s">
        <v>2186</v>
      </c>
      <c r="D163" s="14" t="s">
        <v>2187</v>
      </c>
      <c r="E163" s="15" t="str">
        <f t="shared" si="6"/>
        <v>Non-Functional</v>
      </c>
      <c r="F163" s="16" t="s">
        <v>41</v>
      </c>
      <c r="G163" s="17" t="s">
        <v>42</v>
      </c>
      <c r="H163" s="18" t="s">
        <v>43</v>
      </c>
      <c r="I163" s="2"/>
      <c r="J163" s="29"/>
      <c r="K163" s="2"/>
      <c r="L163" s="2"/>
      <c r="M163" s="2">
        <f t="shared" si="7"/>
        <v>0</v>
      </c>
    </row>
    <row r="164" spans="1:13" ht="72" x14ac:dyDescent="0.25">
      <c r="A164" s="13" t="s">
        <v>2090</v>
      </c>
      <c r="B164" s="13" t="str">
        <f t="shared" si="8"/>
        <v>NFR-162</v>
      </c>
      <c r="C164" s="14" t="s">
        <v>2188</v>
      </c>
      <c r="D164" s="14" t="s">
        <v>2189</v>
      </c>
      <c r="E164" s="15" t="str">
        <f t="shared" si="6"/>
        <v>Non-Functional</v>
      </c>
      <c r="F164" s="16" t="s">
        <v>41</v>
      </c>
      <c r="G164" s="17" t="s">
        <v>42</v>
      </c>
      <c r="H164" s="18" t="s">
        <v>43</v>
      </c>
      <c r="I164" s="2"/>
      <c r="J164" s="29"/>
      <c r="K164" s="2"/>
      <c r="L164" s="2"/>
      <c r="M164" s="2">
        <f t="shared" si="7"/>
        <v>0</v>
      </c>
    </row>
    <row r="165" spans="1:13" ht="48" x14ac:dyDescent="0.25">
      <c r="A165" s="13" t="s">
        <v>2090</v>
      </c>
      <c r="B165" s="13" t="str">
        <f t="shared" si="8"/>
        <v>NFR-163</v>
      </c>
      <c r="C165" s="14" t="s">
        <v>2190</v>
      </c>
      <c r="D165" s="14" t="s">
        <v>2191</v>
      </c>
      <c r="E165" s="15" t="str">
        <f t="shared" si="6"/>
        <v>Non-Functional</v>
      </c>
      <c r="F165" s="16" t="s">
        <v>41</v>
      </c>
      <c r="G165" s="17" t="s">
        <v>42</v>
      </c>
      <c r="H165" s="18" t="s">
        <v>43</v>
      </c>
      <c r="I165" s="2"/>
      <c r="J165" s="29"/>
      <c r="K165" s="2"/>
      <c r="L165" s="2"/>
      <c r="M165" s="2">
        <f t="shared" si="7"/>
        <v>0</v>
      </c>
    </row>
    <row r="166" spans="1:13" ht="60" x14ac:dyDescent="0.25">
      <c r="A166" s="13" t="s">
        <v>2090</v>
      </c>
      <c r="B166" s="13" t="str">
        <f t="shared" si="8"/>
        <v>NFR-164</v>
      </c>
      <c r="C166" s="14" t="s">
        <v>2192</v>
      </c>
      <c r="D166" s="14" t="s">
        <v>2193</v>
      </c>
      <c r="E166" s="15" t="str">
        <f t="shared" si="6"/>
        <v>Non-Functional</v>
      </c>
      <c r="F166" s="16" t="s">
        <v>41</v>
      </c>
      <c r="G166" s="17" t="s">
        <v>42</v>
      </c>
      <c r="H166" s="18" t="s">
        <v>43</v>
      </c>
      <c r="I166" s="2"/>
      <c r="J166" s="29"/>
      <c r="K166" s="2"/>
      <c r="L166" s="2"/>
      <c r="M166" s="2">
        <f t="shared" si="7"/>
        <v>0</v>
      </c>
    </row>
    <row r="167" spans="1:13" ht="84" x14ac:dyDescent="0.25">
      <c r="A167" s="13" t="s">
        <v>2090</v>
      </c>
      <c r="B167" s="13" t="str">
        <f t="shared" si="8"/>
        <v>NFR-165</v>
      </c>
      <c r="C167" s="14" t="s">
        <v>2194</v>
      </c>
      <c r="D167" s="14" t="s">
        <v>2195</v>
      </c>
      <c r="E167" s="15" t="str">
        <f t="shared" si="6"/>
        <v>Non-Functional</v>
      </c>
      <c r="F167" s="16" t="s">
        <v>41</v>
      </c>
      <c r="G167" s="17" t="s">
        <v>42</v>
      </c>
      <c r="H167" s="18" t="s">
        <v>43</v>
      </c>
      <c r="I167" s="2"/>
      <c r="J167" s="29"/>
      <c r="K167" s="2"/>
      <c r="L167" s="2"/>
      <c r="M167" s="2">
        <f t="shared" si="7"/>
        <v>0</v>
      </c>
    </row>
    <row r="168" spans="1:13" ht="72" x14ac:dyDescent="0.25">
      <c r="A168" s="13" t="s">
        <v>2090</v>
      </c>
      <c r="B168" s="13" t="str">
        <f t="shared" si="8"/>
        <v>NFR-166</v>
      </c>
      <c r="C168" s="14" t="s">
        <v>2196</v>
      </c>
      <c r="D168" s="14" t="s">
        <v>2197</v>
      </c>
      <c r="E168" s="15" t="str">
        <f t="shared" si="6"/>
        <v>Non-Functional</v>
      </c>
      <c r="F168" s="16" t="s">
        <v>41</v>
      </c>
      <c r="G168" s="17" t="s">
        <v>42</v>
      </c>
      <c r="H168" s="18" t="s">
        <v>43</v>
      </c>
      <c r="I168" s="2"/>
      <c r="J168" s="29"/>
      <c r="K168" s="2"/>
      <c r="L168" s="2"/>
      <c r="M168" s="2">
        <f t="shared" si="7"/>
        <v>0</v>
      </c>
    </row>
    <row r="169" spans="1:13" ht="84" x14ac:dyDescent="0.25">
      <c r="A169" s="13" t="s">
        <v>2090</v>
      </c>
      <c r="B169" s="13" t="str">
        <f t="shared" si="8"/>
        <v>NFR-167</v>
      </c>
      <c r="C169" s="14" t="s">
        <v>2198</v>
      </c>
      <c r="D169" s="14" t="s">
        <v>2199</v>
      </c>
      <c r="E169" s="15" t="str">
        <f t="shared" si="6"/>
        <v>Non-Functional</v>
      </c>
      <c r="F169" s="16" t="s">
        <v>41</v>
      </c>
      <c r="G169" s="17" t="s">
        <v>42</v>
      </c>
      <c r="H169" s="18" t="s">
        <v>43</v>
      </c>
      <c r="I169" s="2"/>
      <c r="J169" s="29"/>
      <c r="K169" s="2"/>
      <c r="L169" s="2"/>
      <c r="M169" s="2">
        <f t="shared" si="7"/>
        <v>0</v>
      </c>
    </row>
    <row r="170" spans="1:13" ht="84" x14ac:dyDescent="0.25">
      <c r="A170" s="13" t="s">
        <v>2090</v>
      </c>
      <c r="B170" s="13" t="str">
        <f t="shared" si="8"/>
        <v>NFR-168</v>
      </c>
      <c r="C170" s="14" t="s">
        <v>2200</v>
      </c>
      <c r="D170" s="14" t="s">
        <v>2201</v>
      </c>
      <c r="E170" s="15" t="str">
        <f t="shared" si="6"/>
        <v>Non-Functional</v>
      </c>
      <c r="F170" s="16" t="s">
        <v>41</v>
      </c>
      <c r="G170" s="17" t="s">
        <v>42</v>
      </c>
      <c r="H170" s="18" t="s">
        <v>43</v>
      </c>
      <c r="I170" s="2"/>
      <c r="J170" s="29"/>
      <c r="K170" s="2"/>
      <c r="L170" s="2"/>
      <c r="M170" s="2">
        <f t="shared" si="7"/>
        <v>0</v>
      </c>
    </row>
    <row r="171" spans="1:13" ht="96" x14ac:dyDescent="0.25">
      <c r="A171" s="13" t="s">
        <v>2090</v>
      </c>
      <c r="B171" s="13" t="str">
        <f t="shared" si="8"/>
        <v>NFR-169</v>
      </c>
      <c r="C171" s="14" t="s">
        <v>2202</v>
      </c>
      <c r="D171" s="14" t="s">
        <v>2203</v>
      </c>
      <c r="E171" s="15" t="str">
        <f t="shared" si="6"/>
        <v>Non-Functional</v>
      </c>
      <c r="F171" s="16" t="s">
        <v>41</v>
      </c>
      <c r="G171" s="17" t="s">
        <v>42</v>
      </c>
      <c r="H171" s="18" t="s">
        <v>43</v>
      </c>
      <c r="I171" s="2"/>
      <c r="J171" s="29"/>
      <c r="K171" s="2"/>
      <c r="L171" s="2"/>
      <c r="M171" s="2">
        <f t="shared" si="7"/>
        <v>0</v>
      </c>
    </row>
    <row r="172" spans="1:13" ht="36" x14ac:dyDescent="0.25">
      <c r="A172" s="13" t="s">
        <v>2090</v>
      </c>
      <c r="B172" s="13" t="str">
        <f t="shared" si="8"/>
        <v>NFR-170</v>
      </c>
      <c r="C172" s="14" t="s">
        <v>2204</v>
      </c>
      <c r="D172" s="14" t="s">
        <v>2205</v>
      </c>
      <c r="E172" s="15" t="str">
        <f t="shared" si="6"/>
        <v>Non-Functional</v>
      </c>
      <c r="F172" s="16" t="s">
        <v>41</v>
      </c>
      <c r="G172" s="17" t="s">
        <v>42</v>
      </c>
      <c r="H172" s="18" t="s">
        <v>43</v>
      </c>
      <c r="I172" s="2"/>
      <c r="J172" s="29"/>
      <c r="K172" s="2"/>
      <c r="L172" s="2"/>
      <c r="M172" s="2">
        <f t="shared" si="7"/>
        <v>0</v>
      </c>
    </row>
    <row r="173" spans="1:13" ht="72" x14ac:dyDescent="0.25">
      <c r="A173" s="13" t="s">
        <v>2090</v>
      </c>
      <c r="B173" s="13" t="str">
        <f t="shared" si="8"/>
        <v>NFR-171</v>
      </c>
      <c r="C173" s="14" t="s">
        <v>2206</v>
      </c>
      <c r="D173" s="14" t="s">
        <v>2207</v>
      </c>
      <c r="E173" s="15" t="str">
        <f t="shared" si="6"/>
        <v>Non-Functional</v>
      </c>
      <c r="F173" s="16" t="s">
        <v>41</v>
      </c>
      <c r="G173" s="17" t="s">
        <v>42</v>
      </c>
      <c r="H173" s="18" t="s">
        <v>43</v>
      </c>
      <c r="I173" s="2"/>
      <c r="J173" s="29"/>
      <c r="K173" s="2"/>
      <c r="L173" s="2"/>
      <c r="M173" s="2">
        <f t="shared" si="7"/>
        <v>0</v>
      </c>
    </row>
    <row r="174" spans="1:13" ht="96" x14ac:dyDescent="0.25">
      <c r="A174" s="13" t="s">
        <v>2090</v>
      </c>
      <c r="B174" s="13" t="str">
        <f t="shared" si="8"/>
        <v>NFR-172</v>
      </c>
      <c r="C174" s="14" t="s">
        <v>2208</v>
      </c>
      <c r="D174" s="14" t="s">
        <v>2209</v>
      </c>
      <c r="E174" s="15" t="str">
        <f t="shared" si="6"/>
        <v>Non-Functional</v>
      </c>
      <c r="F174" s="16" t="s">
        <v>41</v>
      </c>
      <c r="G174" s="17" t="s">
        <v>42</v>
      </c>
      <c r="H174" s="18" t="s">
        <v>43</v>
      </c>
      <c r="I174" s="2"/>
      <c r="J174" s="29"/>
      <c r="K174" s="2"/>
      <c r="L174" s="2"/>
      <c r="M174" s="2">
        <f t="shared" si="7"/>
        <v>0</v>
      </c>
    </row>
    <row r="175" spans="1:13" ht="24" x14ac:dyDescent="0.25">
      <c r="A175" s="13" t="s">
        <v>2090</v>
      </c>
      <c r="B175" s="13" t="str">
        <f t="shared" si="8"/>
        <v>NFR-173</v>
      </c>
      <c r="C175" s="14" t="s">
        <v>2210</v>
      </c>
      <c r="D175" s="14" t="s">
        <v>2211</v>
      </c>
      <c r="E175" s="15" t="str">
        <f t="shared" si="6"/>
        <v>Non-Functional</v>
      </c>
      <c r="F175" s="16" t="s">
        <v>41</v>
      </c>
      <c r="G175" s="17" t="s">
        <v>42</v>
      </c>
      <c r="H175" s="18" t="s">
        <v>43</v>
      </c>
      <c r="I175" s="2"/>
      <c r="J175" s="29"/>
      <c r="K175" s="2"/>
      <c r="L175" s="2"/>
      <c r="M175" s="2">
        <f t="shared" si="7"/>
        <v>0</v>
      </c>
    </row>
    <row r="176" spans="1:13" ht="48" x14ac:dyDescent="0.25">
      <c r="A176" s="13" t="s">
        <v>2212</v>
      </c>
      <c r="B176" s="13" t="str">
        <f t="shared" si="8"/>
        <v>NFR-174</v>
      </c>
      <c r="C176" s="14" t="s">
        <v>2213</v>
      </c>
      <c r="D176" s="14" t="s">
        <v>2214</v>
      </c>
      <c r="E176" s="15" t="str">
        <f t="shared" si="6"/>
        <v>Non-Functional</v>
      </c>
      <c r="F176" s="16" t="s">
        <v>41</v>
      </c>
      <c r="G176" s="17" t="s">
        <v>42</v>
      </c>
      <c r="H176" s="18" t="s">
        <v>43</v>
      </c>
      <c r="I176" s="2"/>
      <c r="J176" s="29"/>
      <c r="K176" s="2"/>
      <c r="L176" s="2"/>
      <c r="M176" s="2">
        <f t="shared" si="7"/>
        <v>0</v>
      </c>
    </row>
    <row r="177" spans="1:13" ht="48" x14ac:dyDescent="0.25">
      <c r="A177" s="13" t="s">
        <v>2212</v>
      </c>
      <c r="B177" s="13" t="str">
        <f t="shared" si="8"/>
        <v>NFR-175</v>
      </c>
      <c r="C177" s="14" t="s">
        <v>2215</v>
      </c>
      <c r="D177" s="14" t="s">
        <v>2216</v>
      </c>
      <c r="E177" s="15" t="str">
        <f t="shared" si="6"/>
        <v>Non-Functional</v>
      </c>
      <c r="F177" s="16" t="s">
        <v>41</v>
      </c>
      <c r="G177" s="17" t="s">
        <v>42</v>
      </c>
      <c r="H177" s="18" t="s">
        <v>43</v>
      </c>
      <c r="I177" s="2"/>
      <c r="J177" s="29"/>
      <c r="K177" s="2"/>
      <c r="L177" s="2"/>
      <c r="M177" s="2">
        <f t="shared" si="7"/>
        <v>0</v>
      </c>
    </row>
    <row r="178" spans="1:13" ht="24" x14ac:dyDescent="0.25">
      <c r="A178" s="13" t="s">
        <v>2212</v>
      </c>
      <c r="B178" s="13" t="str">
        <f t="shared" si="8"/>
        <v>NFR-176</v>
      </c>
      <c r="C178" s="14" t="s">
        <v>2217</v>
      </c>
      <c r="D178" s="14" t="s">
        <v>2218</v>
      </c>
      <c r="E178" s="15" t="str">
        <f t="shared" si="6"/>
        <v>Non-Functional</v>
      </c>
      <c r="F178" s="16" t="s">
        <v>41</v>
      </c>
      <c r="G178" s="17" t="s">
        <v>42</v>
      </c>
      <c r="H178" s="18" t="s">
        <v>43</v>
      </c>
      <c r="I178" s="2"/>
      <c r="J178" s="29"/>
      <c r="K178" s="2"/>
      <c r="L178" s="2"/>
      <c r="M178" s="2">
        <f t="shared" si="7"/>
        <v>0</v>
      </c>
    </row>
    <row r="179" spans="1:13" ht="36" x14ac:dyDescent="0.25">
      <c r="A179" s="13" t="s">
        <v>2212</v>
      </c>
      <c r="B179" s="13" t="str">
        <f t="shared" si="8"/>
        <v>NFR-177</v>
      </c>
      <c r="C179" s="14" t="s">
        <v>2219</v>
      </c>
      <c r="D179" s="14" t="s">
        <v>2220</v>
      </c>
      <c r="E179" s="15" t="str">
        <f t="shared" si="6"/>
        <v>Non-Functional</v>
      </c>
      <c r="F179" s="16" t="s">
        <v>41</v>
      </c>
      <c r="G179" s="17" t="s">
        <v>42</v>
      </c>
      <c r="H179" s="18" t="s">
        <v>43</v>
      </c>
      <c r="I179" s="2"/>
      <c r="J179" s="29"/>
      <c r="K179" s="2"/>
      <c r="L179" s="2"/>
      <c r="M179" s="2">
        <f t="shared" si="7"/>
        <v>0</v>
      </c>
    </row>
    <row r="180" spans="1:13" ht="48" x14ac:dyDescent="0.25">
      <c r="A180" s="13" t="s">
        <v>2212</v>
      </c>
      <c r="B180" s="13" t="str">
        <f t="shared" si="8"/>
        <v>NFR-178</v>
      </c>
      <c r="C180" s="14" t="s">
        <v>2221</v>
      </c>
      <c r="D180" s="14" t="s">
        <v>2222</v>
      </c>
      <c r="E180" s="15" t="str">
        <f t="shared" si="6"/>
        <v>Non-Functional</v>
      </c>
      <c r="F180" s="16" t="s">
        <v>41</v>
      </c>
      <c r="G180" s="17" t="s">
        <v>42</v>
      </c>
      <c r="H180" s="18" t="s">
        <v>43</v>
      </c>
      <c r="I180" s="2"/>
      <c r="J180" s="29"/>
      <c r="K180" s="2"/>
      <c r="L180" s="2"/>
      <c r="M180" s="2">
        <f t="shared" si="7"/>
        <v>0</v>
      </c>
    </row>
    <row r="181" spans="1:13" ht="48" x14ac:dyDescent="0.25">
      <c r="A181" s="13" t="s">
        <v>2212</v>
      </c>
      <c r="B181" s="13" t="str">
        <f t="shared" si="8"/>
        <v>NFR-179</v>
      </c>
      <c r="C181" s="14" t="s">
        <v>2223</v>
      </c>
      <c r="D181" s="14" t="s">
        <v>2224</v>
      </c>
      <c r="E181" s="15" t="str">
        <f t="shared" si="6"/>
        <v>Non-Functional</v>
      </c>
      <c r="F181" s="16" t="s">
        <v>41</v>
      </c>
      <c r="G181" s="17" t="s">
        <v>42</v>
      </c>
      <c r="H181" s="18" t="s">
        <v>43</v>
      </c>
      <c r="I181" s="2"/>
      <c r="J181" s="29"/>
      <c r="K181" s="2"/>
      <c r="L181" s="2"/>
      <c r="M181" s="2">
        <f t="shared" si="7"/>
        <v>0</v>
      </c>
    </row>
    <row r="182" spans="1:13" ht="36" x14ac:dyDescent="0.25">
      <c r="A182" s="13" t="s">
        <v>2212</v>
      </c>
      <c r="B182" s="13" t="str">
        <f t="shared" si="8"/>
        <v>NFR-180</v>
      </c>
      <c r="C182" s="14" t="s">
        <v>2225</v>
      </c>
      <c r="D182" s="14" t="s">
        <v>2226</v>
      </c>
      <c r="E182" s="15" t="str">
        <f t="shared" si="6"/>
        <v>Non-Functional</v>
      </c>
      <c r="F182" s="16" t="s">
        <v>41</v>
      </c>
      <c r="G182" s="17" t="s">
        <v>42</v>
      </c>
      <c r="H182" s="18" t="s">
        <v>43</v>
      </c>
      <c r="I182" s="2"/>
      <c r="J182" s="29"/>
      <c r="K182" s="2"/>
      <c r="L182" s="2"/>
      <c r="M182" s="2">
        <f t="shared" si="7"/>
        <v>0</v>
      </c>
    </row>
    <row r="183" spans="1:13" ht="60" x14ac:dyDescent="0.25">
      <c r="A183" s="13" t="s">
        <v>2212</v>
      </c>
      <c r="B183" s="13" t="str">
        <f t="shared" si="8"/>
        <v>NFR-181</v>
      </c>
      <c r="C183" s="14" t="s">
        <v>2227</v>
      </c>
      <c r="D183" s="14" t="s">
        <v>2228</v>
      </c>
      <c r="E183" s="15" t="str">
        <f t="shared" si="6"/>
        <v>Non-Functional</v>
      </c>
      <c r="F183" s="16" t="s">
        <v>41</v>
      </c>
      <c r="G183" s="17" t="s">
        <v>42</v>
      </c>
      <c r="H183" s="18" t="s">
        <v>43</v>
      </c>
      <c r="I183" s="2"/>
      <c r="J183" s="29"/>
      <c r="K183" s="2"/>
      <c r="L183" s="2"/>
      <c r="M183" s="2">
        <f t="shared" si="7"/>
        <v>0</v>
      </c>
    </row>
    <row r="184" spans="1:13" ht="48" x14ac:dyDescent="0.25">
      <c r="A184" s="13" t="s">
        <v>2212</v>
      </c>
      <c r="B184" s="13" t="str">
        <f t="shared" si="8"/>
        <v>NFR-182</v>
      </c>
      <c r="C184" s="14" t="s">
        <v>2229</v>
      </c>
      <c r="D184" s="14" t="s">
        <v>2230</v>
      </c>
      <c r="E184" s="15" t="str">
        <f t="shared" si="6"/>
        <v>Non-Functional</v>
      </c>
      <c r="F184" s="16" t="s">
        <v>41</v>
      </c>
      <c r="G184" s="17" t="s">
        <v>42</v>
      </c>
      <c r="H184" s="18" t="s">
        <v>43</v>
      </c>
      <c r="I184" s="2"/>
      <c r="J184" s="29"/>
      <c r="K184" s="2"/>
      <c r="L184" s="2"/>
      <c r="M184" s="2">
        <f t="shared" si="7"/>
        <v>0</v>
      </c>
    </row>
    <row r="185" spans="1:13" ht="312" x14ac:dyDescent="0.25">
      <c r="A185" s="13" t="s">
        <v>2212</v>
      </c>
      <c r="B185" s="13" t="str">
        <f t="shared" si="8"/>
        <v>NFR-183</v>
      </c>
      <c r="C185" s="14" t="s">
        <v>2231</v>
      </c>
      <c r="D185" s="14" t="s">
        <v>2232</v>
      </c>
      <c r="E185" s="15" t="str">
        <f t="shared" si="6"/>
        <v>Non-Functional</v>
      </c>
      <c r="F185" s="16" t="s">
        <v>41</v>
      </c>
      <c r="G185" s="17" t="s">
        <v>42</v>
      </c>
      <c r="H185" s="18" t="s">
        <v>43</v>
      </c>
      <c r="I185" s="2"/>
      <c r="J185" s="29"/>
      <c r="K185" s="2"/>
      <c r="L185" s="2"/>
      <c r="M185" s="2">
        <f t="shared" si="7"/>
        <v>0</v>
      </c>
    </row>
    <row r="186" spans="1:13" ht="84" x14ac:dyDescent="0.25">
      <c r="A186" s="13" t="s">
        <v>2212</v>
      </c>
      <c r="B186" s="13" t="str">
        <f t="shared" si="8"/>
        <v>NFR-184</v>
      </c>
      <c r="C186" s="14" t="s">
        <v>2233</v>
      </c>
      <c r="D186" s="14" t="s">
        <v>2234</v>
      </c>
      <c r="E186" s="15" t="str">
        <f t="shared" si="6"/>
        <v>Non-Functional</v>
      </c>
      <c r="F186" s="16" t="s">
        <v>41</v>
      </c>
      <c r="G186" s="17" t="s">
        <v>42</v>
      </c>
      <c r="H186" s="18" t="s">
        <v>43</v>
      </c>
      <c r="I186" s="2"/>
      <c r="J186" s="29"/>
      <c r="K186" s="2"/>
      <c r="L186" s="2"/>
      <c r="M186" s="2">
        <f t="shared" si="7"/>
        <v>0</v>
      </c>
    </row>
    <row r="187" spans="1:13" ht="48" x14ac:dyDescent="0.25">
      <c r="A187" s="13" t="s">
        <v>2212</v>
      </c>
      <c r="B187" s="13" t="str">
        <f t="shared" si="8"/>
        <v>NFR-185</v>
      </c>
      <c r="C187" s="14" t="s">
        <v>2235</v>
      </c>
      <c r="D187" s="14" t="s">
        <v>2236</v>
      </c>
      <c r="E187" s="15" t="str">
        <f t="shared" si="6"/>
        <v>Non-Functional</v>
      </c>
      <c r="F187" s="16" t="s">
        <v>41</v>
      </c>
      <c r="G187" s="17" t="s">
        <v>42</v>
      </c>
      <c r="H187" s="18" t="s">
        <v>43</v>
      </c>
      <c r="I187" s="2"/>
      <c r="J187" s="29"/>
      <c r="K187" s="2"/>
      <c r="L187" s="2"/>
      <c r="M187" s="2">
        <f t="shared" si="7"/>
        <v>0</v>
      </c>
    </row>
    <row r="188" spans="1:13" ht="60" x14ac:dyDescent="0.25">
      <c r="A188" s="13" t="s">
        <v>2237</v>
      </c>
      <c r="B188" s="13" t="str">
        <f t="shared" si="8"/>
        <v>NFR-186</v>
      </c>
      <c r="C188" s="14" t="s">
        <v>2238</v>
      </c>
      <c r="D188" s="14" t="s">
        <v>2239</v>
      </c>
      <c r="E188" s="15" t="str">
        <f t="shared" si="6"/>
        <v>Non-Functional</v>
      </c>
      <c r="F188" s="16" t="s">
        <v>41</v>
      </c>
      <c r="G188" s="17" t="s">
        <v>42</v>
      </c>
      <c r="H188" s="18" t="s">
        <v>43</v>
      </c>
      <c r="I188" s="2"/>
      <c r="J188" s="29"/>
      <c r="K188" s="2"/>
      <c r="L188" s="2"/>
      <c r="M188" s="2">
        <f t="shared" si="7"/>
        <v>0</v>
      </c>
    </row>
    <row r="189" spans="1:13" ht="36" x14ac:dyDescent="0.25">
      <c r="A189" s="13" t="s">
        <v>2237</v>
      </c>
      <c r="B189" s="13" t="str">
        <f t="shared" si="8"/>
        <v>NFR-187</v>
      </c>
      <c r="C189" s="14" t="s">
        <v>2240</v>
      </c>
      <c r="D189" s="14" t="s">
        <v>2241</v>
      </c>
      <c r="E189" s="15" t="str">
        <f t="shared" si="6"/>
        <v>Non-Functional</v>
      </c>
      <c r="F189" s="16" t="s">
        <v>41</v>
      </c>
      <c r="G189" s="17" t="s">
        <v>42</v>
      </c>
      <c r="H189" s="18" t="s">
        <v>43</v>
      </c>
      <c r="I189" s="2"/>
      <c r="J189" s="29"/>
      <c r="K189" s="2"/>
      <c r="L189" s="2"/>
      <c r="M189" s="2">
        <f t="shared" si="7"/>
        <v>0</v>
      </c>
    </row>
    <row r="190" spans="1:13" ht="72" x14ac:dyDescent="0.25">
      <c r="A190" s="13" t="s">
        <v>2237</v>
      </c>
      <c r="B190" s="13" t="str">
        <f t="shared" si="8"/>
        <v>NFR-188</v>
      </c>
      <c r="C190" s="14" t="s">
        <v>2242</v>
      </c>
      <c r="D190" s="14" t="s">
        <v>2243</v>
      </c>
      <c r="E190" s="15" t="str">
        <f t="shared" si="6"/>
        <v>Non-Functional</v>
      </c>
      <c r="F190" s="16" t="s">
        <v>41</v>
      </c>
      <c r="G190" s="17" t="s">
        <v>42</v>
      </c>
      <c r="H190" s="18" t="s">
        <v>43</v>
      </c>
      <c r="I190" s="2"/>
      <c r="J190" s="29"/>
      <c r="K190" s="2"/>
      <c r="L190" s="2"/>
      <c r="M190" s="2">
        <f t="shared" si="7"/>
        <v>0</v>
      </c>
    </row>
    <row r="191" spans="1:13" ht="36" x14ac:dyDescent="0.25">
      <c r="A191" s="13" t="s">
        <v>2244</v>
      </c>
      <c r="B191" s="13" t="str">
        <f t="shared" si="8"/>
        <v>NFR-189</v>
      </c>
      <c r="C191" s="14" t="s">
        <v>2245</v>
      </c>
      <c r="D191" s="14" t="s">
        <v>1897</v>
      </c>
      <c r="E191" s="15" t="str">
        <f t="shared" si="6"/>
        <v>Non-Functional</v>
      </c>
      <c r="F191" s="16" t="s">
        <v>41</v>
      </c>
      <c r="G191" s="17" t="s">
        <v>42</v>
      </c>
      <c r="H191" s="18" t="s">
        <v>43</v>
      </c>
      <c r="I191" s="2"/>
      <c r="J191" s="29"/>
      <c r="K191" s="2"/>
      <c r="L191" s="2"/>
      <c r="M191" s="2">
        <f t="shared" si="7"/>
        <v>0</v>
      </c>
    </row>
    <row r="192" spans="1:13" ht="60" x14ac:dyDescent="0.25">
      <c r="A192" s="13" t="s">
        <v>2244</v>
      </c>
      <c r="B192" s="13" t="str">
        <f t="shared" si="8"/>
        <v>NFR-190</v>
      </c>
      <c r="C192" s="14" t="s">
        <v>2246</v>
      </c>
      <c r="D192" s="14" t="s">
        <v>2247</v>
      </c>
      <c r="E192" s="15" t="str">
        <f t="shared" si="6"/>
        <v>Non-Functional</v>
      </c>
      <c r="F192" s="16" t="s">
        <v>41</v>
      </c>
      <c r="G192" s="17" t="s">
        <v>42</v>
      </c>
      <c r="H192" s="18" t="s">
        <v>43</v>
      </c>
      <c r="I192" s="2"/>
      <c r="J192" s="29"/>
      <c r="K192" s="2"/>
      <c r="L192" s="2"/>
      <c r="M192" s="2">
        <f t="shared" si="7"/>
        <v>0</v>
      </c>
    </row>
    <row r="193" spans="1:13" ht="48" x14ac:dyDescent="0.25">
      <c r="A193" s="13" t="s">
        <v>2244</v>
      </c>
      <c r="B193" s="13" t="str">
        <f t="shared" si="8"/>
        <v>NFR-191</v>
      </c>
      <c r="C193" s="14" t="s">
        <v>2248</v>
      </c>
      <c r="D193" s="14" t="s">
        <v>2249</v>
      </c>
      <c r="E193" s="15" t="str">
        <f t="shared" si="6"/>
        <v>Non-Functional</v>
      </c>
      <c r="F193" s="16" t="s">
        <v>41</v>
      </c>
      <c r="G193" s="17" t="s">
        <v>42</v>
      </c>
      <c r="H193" s="18" t="s">
        <v>43</v>
      </c>
      <c r="I193" s="2"/>
      <c r="J193" s="29"/>
      <c r="K193" s="2"/>
      <c r="L193" s="2"/>
      <c r="M193" s="2">
        <f t="shared" si="7"/>
        <v>0</v>
      </c>
    </row>
    <row r="194" spans="1:13" ht="24" x14ac:dyDescent="0.25">
      <c r="A194" s="13" t="s">
        <v>2244</v>
      </c>
      <c r="B194" s="13" t="str">
        <f t="shared" si="8"/>
        <v>NFR-192</v>
      </c>
      <c r="C194" s="14" t="s">
        <v>2250</v>
      </c>
      <c r="D194" s="14" t="s">
        <v>2251</v>
      </c>
      <c r="E194" s="15" t="str">
        <f t="shared" si="6"/>
        <v>Non-Functional</v>
      </c>
      <c r="F194" s="16" t="s">
        <v>41</v>
      </c>
      <c r="G194" s="17" t="s">
        <v>42</v>
      </c>
      <c r="H194" s="18" t="s">
        <v>43</v>
      </c>
      <c r="I194" s="2"/>
      <c r="J194" s="29"/>
      <c r="K194" s="2"/>
      <c r="L194" s="2"/>
      <c r="M194" s="2">
        <f t="shared" si="7"/>
        <v>0</v>
      </c>
    </row>
    <row r="195" spans="1:13" ht="60" x14ac:dyDescent="0.25">
      <c r="A195" s="13" t="s">
        <v>2252</v>
      </c>
      <c r="B195" s="13" t="str">
        <f t="shared" si="8"/>
        <v>NFR-193</v>
      </c>
      <c r="C195" s="14" t="s">
        <v>2253</v>
      </c>
      <c r="D195" s="14" t="s">
        <v>2254</v>
      </c>
      <c r="E195" s="15" t="str">
        <f t="shared" si="6"/>
        <v>Non-Functional</v>
      </c>
      <c r="F195" s="16" t="s">
        <v>41</v>
      </c>
      <c r="G195" s="17" t="s">
        <v>42</v>
      </c>
      <c r="H195" s="18" t="s">
        <v>43</v>
      </c>
      <c r="I195" s="2"/>
      <c r="J195" s="29"/>
      <c r="K195" s="2"/>
      <c r="L195" s="2"/>
      <c r="M195" s="2">
        <f t="shared" si="7"/>
        <v>0</v>
      </c>
    </row>
    <row r="196" spans="1:13" ht="36" x14ac:dyDescent="0.25">
      <c r="A196" s="13" t="s">
        <v>2252</v>
      </c>
      <c r="B196" s="13" t="str">
        <f t="shared" si="8"/>
        <v>NFR-194</v>
      </c>
      <c r="C196" s="14" t="s">
        <v>2255</v>
      </c>
      <c r="D196" s="14" t="s">
        <v>1897</v>
      </c>
      <c r="E196" s="15" t="str">
        <f t="shared" si="6"/>
        <v>Non-Functional</v>
      </c>
      <c r="F196" s="16" t="s">
        <v>41</v>
      </c>
      <c r="G196" s="17" t="s">
        <v>42</v>
      </c>
      <c r="H196" s="18" t="s">
        <v>43</v>
      </c>
      <c r="I196" s="2"/>
      <c r="J196" s="29"/>
      <c r="K196" s="2"/>
      <c r="L196" s="2"/>
      <c r="M196" s="2">
        <f t="shared" si="7"/>
        <v>0</v>
      </c>
    </row>
    <row r="197" spans="1:13" ht="36" x14ac:dyDescent="0.25">
      <c r="A197" s="13" t="s">
        <v>2252</v>
      </c>
      <c r="B197" s="13" t="str">
        <f t="shared" si="8"/>
        <v>NFR-195</v>
      </c>
      <c r="C197" s="14" t="s">
        <v>2256</v>
      </c>
      <c r="D197" s="14" t="s">
        <v>1897</v>
      </c>
      <c r="E197" s="15" t="str">
        <f t="shared" si="6"/>
        <v>Non-Functional</v>
      </c>
      <c r="F197" s="16" t="s">
        <v>41</v>
      </c>
      <c r="G197" s="17" t="s">
        <v>42</v>
      </c>
      <c r="H197" s="18" t="s">
        <v>43</v>
      </c>
      <c r="I197" s="2"/>
      <c r="J197" s="29"/>
      <c r="K197" s="2"/>
      <c r="L197" s="2"/>
      <c r="M197" s="2">
        <f t="shared" si="7"/>
        <v>0</v>
      </c>
    </row>
    <row r="198" spans="1:13" ht="36" x14ac:dyDescent="0.25">
      <c r="A198" s="13" t="s">
        <v>2252</v>
      </c>
      <c r="B198" s="13" t="str">
        <f t="shared" si="8"/>
        <v>NFR-196</v>
      </c>
      <c r="C198" s="14" t="s">
        <v>2257</v>
      </c>
      <c r="D198" s="14" t="s">
        <v>2258</v>
      </c>
      <c r="E198" s="15" t="str">
        <f t="shared" ref="E198:E261" si="9">IF(C198&lt;&gt;"","Non-Functional","")</f>
        <v>Non-Functional</v>
      </c>
      <c r="F198" s="16" t="s">
        <v>41</v>
      </c>
      <c r="G198" s="17" t="s">
        <v>42</v>
      </c>
      <c r="H198" s="18" t="s">
        <v>43</v>
      </c>
      <c r="I198" s="2"/>
      <c r="J198" s="29"/>
      <c r="K198" s="2"/>
      <c r="L198" s="2"/>
      <c r="M198" s="2">
        <f t="shared" ref="M198:M261" si="10">IF(I198="B-Out of the Box",5,IF(AND(I198="C-Update to code",J198="L (0-40 hrs)"),3.5,IF(AND(I198="C-Update to code",J198="H (41+ hrs)"),2,IF(AND(I198="C-Update to code",J198=""),2,IF(I198="T-Third-party software integration required",1,IF(I198="U-Unable to meet the requirement",0,0))))))</f>
        <v>0</v>
      </c>
    </row>
    <row r="199" spans="1:13" ht="60" x14ac:dyDescent="0.25">
      <c r="A199" s="13" t="s">
        <v>2259</v>
      </c>
      <c r="B199" s="13" t="str">
        <f>CONCATENATE("NFR-",(IF((ROW(C199)-2)&lt;=9,"00",IF(AND((ROW(C199)-2)&gt;9,((ROW(C199)-2)&lt;99)),"0",IF((ROW(C199)-2)&gt;99,"","")))),(ROW(B199)-2))</f>
        <v>NFR-197</v>
      </c>
      <c r="C199" s="14" t="s">
        <v>2260</v>
      </c>
      <c r="D199" s="14" t="s">
        <v>2261</v>
      </c>
      <c r="E199" s="15" t="str">
        <f t="shared" si="9"/>
        <v>Non-Functional</v>
      </c>
      <c r="F199" s="16" t="s">
        <v>41</v>
      </c>
      <c r="G199" s="17" t="s">
        <v>42</v>
      </c>
      <c r="H199" s="18" t="s">
        <v>43</v>
      </c>
      <c r="I199" s="2"/>
      <c r="J199" s="29"/>
      <c r="K199" s="2"/>
      <c r="L199" s="2"/>
      <c r="M199" s="2">
        <f t="shared" si="10"/>
        <v>0</v>
      </c>
    </row>
    <row r="200" spans="1:13" ht="72" x14ac:dyDescent="0.25">
      <c r="A200" s="13" t="s">
        <v>2259</v>
      </c>
      <c r="B200" s="13" t="str">
        <f t="shared" ref="B200:B263" si="11">CONCATENATE("NFR-",(IF((ROW(C200)-2)&lt;=9,"00",IF(AND((ROW(C200)-2)&gt;9,((ROW(C200)-2)&lt;99)),"0",IF((ROW(C200)-2)&gt;99,"","")))),(ROW(B200)-2))</f>
        <v>NFR-198</v>
      </c>
      <c r="C200" s="14" t="s">
        <v>2262</v>
      </c>
      <c r="D200" s="14" t="s">
        <v>2263</v>
      </c>
      <c r="E200" s="15" t="str">
        <f t="shared" si="9"/>
        <v>Non-Functional</v>
      </c>
      <c r="F200" s="16" t="s">
        <v>41</v>
      </c>
      <c r="G200" s="17" t="s">
        <v>42</v>
      </c>
      <c r="H200" s="18" t="s">
        <v>43</v>
      </c>
      <c r="I200" s="2"/>
      <c r="J200" s="29"/>
      <c r="K200" s="2"/>
      <c r="L200" s="2"/>
      <c r="M200" s="2">
        <f t="shared" si="10"/>
        <v>0</v>
      </c>
    </row>
    <row r="201" spans="1:13" ht="72" x14ac:dyDescent="0.25">
      <c r="A201" s="13" t="s">
        <v>2259</v>
      </c>
      <c r="B201" s="13" t="str">
        <f t="shared" si="11"/>
        <v>NFR-199</v>
      </c>
      <c r="C201" s="14" t="s">
        <v>2264</v>
      </c>
      <c r="D201" s="14" t="s">
        <v>2265</v>
      </c>
      <c r="E201" s="15" t="str">
        <f t="shared" si="9"/>
        <v>Non-Functional</v>
      </c>
      <c r="F201" s="16" t="s">
        <v>41</v>
      </c>
      <c r="G201" s="17" t="s">
        <v>42</v>
      </c>
      <c r="H201" s="18" t="s">
        <v>43</v>
      </c>
      <c r="I201" s="2"/>
      <c r="J201" s="29"/>
      <c r="K201" s="2"/>
      <c r="L201" s="2"/>
      <c r="M201" s="2">
        <f t="shared" si="10"/>
        <v>0</v>
      </c>
    </row>
    <row r="202" spans="1:13" ht="72" x14ac:dyDescent="0.25">
      <c r="A202" s="13" t="s">
        <v>2259</v>
      </c>
      <c r="B202" s="13" t="str">
        <f t="shared" si="11"/>
        <v>NFR-200</v>
      </c>
      <c r="C202" s="14" t="s">
        <v>2266</v>
      </c>
      <c r="D202" s="14" t="s">
        <v>1897</v>
      </c>
      <c r="E202" s="15" t="str">
        <f t="shared" si="9"/>
        <v>Non-Functional</v>
      </c>
      <c r="F202" s="16" t="s">
        <v>41</v>
      </c>
      <c r="G202" s="17" t="s">
        <v>42</v>
      </c>
      <c r="H202" s="18" t="s">
        <v>43</v>
      </c>
      <c r="I202" s="2"/>
      <c r="J202" s="29"/>
      <c r="K202" s="2"/>
      <c r="L202" s="2"/>
      <c r="M202" s="2">
        <f t="shared" si="10"/>
        <v>0</v>
      </c>
    </row>
    <row r="203" spans="1:13" ht="36" x14ac:dyDescent="0.25">
      <c r="A203" s="13" t="s">
        <v>2259</v>
      </c>
      <c r="B203" s="13" t="str">
        <f t="shared" si="11"/>
        <v>NFR-201</v>
      </c>
      <c r="C203" s="14" t="s">
        <v>2267</v>
      </c>
      <c r="D203" s="14" t="s">
        <v>2268</v>
      </c>
      <c r="E203" s="15" t="str">
        <f t="shared" si="9"/>
        <v>Non-Functional</v>
      </c>
      <c r="F203" s="16" t="s">
        <v>41</v>
      </c>
      <c r="G203" s="17" t="s">
        <v>42</v>
      </c>
      <c r="H203" s="18" t="s">
        <v>43</v>
      </c>
      <c r="I203" s="2"/>
      <c r="J203" s="29"/>
      <c r="K203" s="2"/>
      <c r="L203" s="2"/>
      <c r="M203" s="2">
        <f t="shared" si="10"/>
        <v>0</v>
      </c>
    </row>
    <row r="204" spans="1:13" ht="36" x14ac:dyDescent="0.25">
      <c r="A204" s="13" t="s">
        <v>2259</v>
      </c>
      <c r="B204" s="13" t="str">
        <f t="shared" si="11"/>
        <v>NFR-202</v>
      </c>
      <c r="C204" s="14" t="s">
        <v>2269</v>
      </c>
      <c r="D204" s="14" t="s">
        <v>2270</v>
      </c>
      <c r="E204" s="15" t="str">
        <f t="shared" si="9"/>
        <v>Non-Functional</v>
      </c>
      <c r="F204" s="16" t="s">
        <v>41</v>
      </c>
      <c r="G204" s="17" t="s">
        <v>42</v>
      </c>
      <c r="H204" s="18" t="s">
        <v>43</v>
      </c>
      <c r="I204" s="2"/>
      <c r="J204" s="29"/>
      <c r="K204" s="2"/>
      <c r="L204" s="2"/>
      <c r="M204" s="2">
        <f t="shared" si="10"/>
        <v>0</v>
      </c>
    </row>
    <row r="205" spans="1:13" ht="36" x14ac:dyDescent="0.25">
      <c r="A205" s="13" t="s">
        <v>2259</v>
      </c>
      <c r="B205" s="13" t="str">
        <f t="shared" si="11"/>
        <v>NFR-203</v>
      </c>
      <c r="C205" s="14" t="s">
        <v>2271</v>
      </c>
      <c r="D205" s="14" t="s">
        <v>2272</v>
      </c>
      <c r="E205" s="15" t="str">
        <f t="shared" si="9"/>
        <v>Non-Functional</v>
      </c>
      <c r="F205" s="16" t="s">
        <v>41</v>
      </c>
      <c r="G205" s="17" t="s">
        <v>42</v>
      </c>
      <c r="H205" s="18" t="s">
        <v>43</v>
      </c>
      <c r="I205" s="2"/>
      <c r="J205" s="29"/>
      <c r="K205" s="2"/>
      <c r="L205" s="2"/>
      <c r="M205" s="2">
        <f t="shared" si="10"/>
        <v>0</v>
      </c>
    </row>
    <row r="206" spans="1:13" ht="48" x14ac:dyDescent="0.25">
      <c r="A206" s="13" t="s">
        <v>2259</v>
      </c>
      <c r="B206" s="13" t="str">
        <f t="shared" si="11"/>
        <v>NFR-204</v>
      </c>
      <c r="C206" s="14" t="s">
        <v>2273</v>
      </c>
      <c r="D206" s="14" t="s">
        <v>2274</v>
      </c>
      <c r="E206" s="15" t="str">
        <f t="shared" si="9"/>
        <v>Non-Functional</v>
      </c>
      <c r="F206" s="16" t="s">
        <v>41</v>
      </c>
      <c r="G206" s="17" t="s">
        <v>42</v>
      </c>
      <c r="H206" s="18" t="s">
        <v>43</v>
      </c>
      <c r="I206" s="2"/>
      <c r="J206" s="29"/>
      <c r="K206" s="2"/>
      <c r="L206" s="2"/>
      <c r="M206" s="2">
        <f t="shared" si="10"/>
        <v>0</v>
      </c>
    </row>
    <row r="207" spans="1:13" ht="48" x14ac:dyDescent="0.25">
      <c r="A207" s="13" t="s">
        <v>2259</v>
      </c>
      <c r="B207" s="13" t="str">
        <f t="shared" si="11"/>
        <v>NFR-205</v>
      </c>
      <c r="C207" s="14" t="s">
        <v>2275</v>
      </c>
      <c r="D207" s="14" t="s">
        <v>2276</v>
      </c>
      <c r="E207" s="15" t="str">
        <f t="shared" si="9"/>
        <v>Non-Functional</v>
      </c>
      <c r="F207" s="16" t="s">
        <v>41</v>
      </c>
      <c r="G207" s="17" t="s">
        <v>42</v>
      </c>
      <c r="H207" s="18" t="s">
        <v>43</v>
      </c>
      <c r="I207" s="2"/>
      <c r="J207" s="29"/>
      <c r="K207" s="2"/>
      <c r="L207" s="2"/>
      <c r="M207" s="2">
        <f t="shared" si="10"/>
        <v>0</v>
      </c>
    </row>
    <row r="208" spans="1:13" ht="48" x14ac:dyDescent="0.25">
      <c r="A208" s="13" t="s">
        <v>2259</v>
      </c>
      <c r="B208" s="13" t="str">
        <f t="shared" si="11"/>
        <v>NFR-206</v>
      </c>
      <c r="C208" s="14" t="s">
        <v>2277</v>
      </c>
      <c r="D208" s="14" t="s">
        <v>2278</v>
      </c>
      <c r="E208" s="15" t="str">
        <f t="shared" si="9"/>
        <v>Non-Functional</v>
      </c>
      <c r="F208" s="16" t="s">
        <v>41</v>
      </c>
      <c r="G208" s="17" t="s">
        <v>42</v>
      </c>
      <c r="H208" s="18" t="s">
        <v>43</v>
      </c>
      <c r="I208" s="2"/>
      <c r="J208" s="29"/>
      <c r="K208" s="2"/>
      <c r="L208" s="2"/>
      <c r="M208" s="2">
        <f t="shared" si="10"/>
        <v>0</v>
      </c>
    </row>
    <row r="209" spans="1:13" ht="24" x14ac:dyDescent="0.25">
      <c r="A209" s="13" t="s">
        <v>2259</v>
      </c>
      <c r="B209" s="13" t="str">
        <f t="shared" si="11"/>
        <v>NFR-207</v>
      </c>
      <c r="C209" s="14" t="s">
        <v>2279</v>
      </c>
      <c r="D209" s="14" t="s">
        <v>2280</v>
      </c>
      <c r="E209" s="15" t="str">
        <f t="shared" si="9"/>
        <v>Non-Functional</v>
      </c>
      <c r="F209" s="16" t="s">
        <v>41</v>
      </c>
      <c r="G209" s="17" t="s">
        <v>42</v>
      </c>
      <c r="H209" s="18" t="s">
        <v>43</v>
      </c>
      <c r="I209" s="2"/>
      <c r="J209" s="29"/>
      <c r="K209" s="2"/>
      <c r="L209" s="2"/>
      <c r="M209" s="2">
        <f t="shared" si="10"/>
        <v>0</v>
      </c>
    </row>
    <row r="210" spans="1:13" ht="120" x14ac:dyDescent="0.25">
      <c r="A210" s="13" t="s">
        <v>2259</v>
      </c>
      <c r="B210" s="13" t="str">
        <f t="shared" si="11"/>
        <v>NFR-208</v>
      </c>
      <c r="C210" s="14" t="s">
        <v>2281</v>
      </c>
      <c r="D210" s="14" t="s">
        <v>2282</v>
      </c>
      <c r="E210" s="15" t="str">
        <f t="shared" si="9"/>
        <v>Non-Functional</v>
      </c>
      <c r="F210" s="16" t="s">
        <v>41</v>
      </c>
      <c r="G210" s="17" t="s">
        <v>42</v>
      </c>
      <c r="H210" s="18" t="s">
        <v>43</v>
      </c>
      <c r="I210" s="2"/>
      <c r="J210" s="29"/>
      <c r="K210" s="2"/>
      <c r="L210" s="2"/>
      <c r="M210" s="2">
        <f t="shared" si="10"/>
        <v>0</v>
      </c>
    </row>
    <row r="211" spans="1:13" ht="36" x14ac:dyDescent="0.25">
      <c r="A211" s="13" t="s">
        <v>2259</v>
      </c>
      <c r="B211" s="13" t="str">
        <f t="shared" si="11"/>
        <v>NFR-209</v>
      </c>
      <c r="C211" s="14" t="s">
        <v>2283</v>
      </c>
      <c r="D211" s="14" t="s">
        <v>2284</v>
      </c>
      <c r="E211" s="15" t="str">
        <f t="shared" si="9"/>
        <v>Non-Functional</v>
      </c>
      <c r="F211" s="16" t="s">
        <v>41</v>
      </c>
      <c r="G211" s="17" t="s">
        <v>42</v>
      </c>
      <c r="H211" s="18" t="s">
        <v>43</v>
      </c>
      <c r="I211" s="2"/>
      <c r="J211" s="29"/>
      <c r="K211" s="2"/>
      <c r="L211" s="2"/>
      <c r="M211" s="2">
        <f t="shared" si="10"/>
        <v>0</v>
      </c>
    </row>
    <row r="212" spans="1:13" ht="48" x14ac:dyDescent="0.25">
      <c r="A212" s="13" t="s">
        <v>2259</v>
      </c>
      <c r="B212" s="13" t="str">
        <f t="shared" si="11"/>
        <v>NFR-210</v>
      </c>
      <c r="C212" s="14" t="s">
        <v>2285</v>
      </c>
      <c r="D212" s="14" t="s">
        <v>2286</v>
      </c>
      <c r="E212" s="15" t="str">
        <f t="shared" si="9"/>
        <v>Non-Functional</v>
      </c>
      <c r="F212" s="16" t="s">
        <v>41</v>
      </c>
      <c r="G212" s="17" t="s">
        <v>42</v>
      </c>
      <c r="H212" s="18" t="s">
        <v>43</v>
      </c>
      <c r="I212" s="2"/>
      <c r="J212" s="29"/>
      <c r="K212" s="2"/>
      <c r="L212" s="2"/>
      <c r="M212" s="2">
        <f t="shared" si="10"/>
        <v>0</v>
      </c>
    </row>
    <row r="213" spans="1:13" ht="60" x14ac:dyDescent="0.25">
      <c r="A213" s="13" t="s">
        <v>2259</v>
      </c>
      <c r="B213" s="13" t="str">
        <f t="shared" si="11"/>
        <v>NFR-211</v>
      </c>
      <c r="C213" s="14" t="s">
        <v>2287</v>
      </c>
      <c r="D213" s="14" t="s">
        <v>2288</v>
      </c>
      <c r="E213" s="15" t="str">
        <f t="shared" si="9"/>
        <v>Non-Functional</v>
      </c>
      <c r="F213" s="16" t="s">
        <v>41</v>
      </c>
      <c r="G213" s="17" t="s">
        <v>42</v>
      </c>
      <c r="H213" s="18" t="s">
        <v>43</v>
      </c>
      <c r="I213" s="2"/>
      <c r="J213" s="29"/>
      <c r="K213" s="2"/>
      <c r="L213" s="2"/>
      <c r="M213" s="2">
        <f t="shared" si="10"/>
        <v>0</v>
      </c>
    </row>
    <row r="214" spans="1:13" ht="96" x14ac:dyDescent="0.25">
      <c r="A214" s="13" t="s">
        <v>2259</v>
      </c>
      <c r="B214" s="13" t="str">
        <f t="shared" si="11"/>
        <v>NFR-212</v>
      </c>
      <c r="C214" s="14" t="s">
        <v>2289</v>
      </c>
      <c r="D214" s="14" t="s">
        <v>2290</v>
      </c>
      <c r="E214" s="15" t="str">
        <f t="shared" si="9"/>
        <v>Non-Functional</v>
      </c>
      <c r="F214" s="16" t="s">
        <v>41</v>
      </c>
      <c r="G214" s="17" t="s">
        <v>42</v>
      </c>
      <c r="H214" s="18" t="s">
        <v>43</v>
      </c>
      <c r="I214" s="2"/>
      <c r="J214" s="29"/>
      <c r="K214" s="2"/>
      <c r="L214" s="2"/>
      <c r="M214" s="2">
        <f t="shared" si="10"/>
        <v>0</v>
      </c>
    </row>
    <row r="215" spans="1:13" ht="48" x14ac:dyDescent="0.25">
      <c r="A215" s="13" t="s">
        <v>2259</v>
      </c>
      <c r="B215" s="13" t="str">
        <f t="shared" si="11"/>
        <v>NFR-213</v>
      </c>
      <c r="C215" s="14" t="s">
        <v>2291</v>
      </c>
      <c r="D215" s="14" t="s">
        <v>2292</v>
      </c>
      <c r="E215" s="15" t="str">
        <f t="shared" si="9"/>
        <v>Non-Functional</v>
      </c>
      <c r="F215" s="16" t="s">
        <v>41</v>
      </c>
      <c r="G215" s="17" t="s">
        <v>42</v>
      </c>
      <c r="H215" s="18" t="s">
        <v>43</v>
      </c>
      <c r="I215" s="2"/>
      <c r="J215" s="29"/>
      <c r="K215" s="2"/>
      <c r="L215" s="2"/>
      <c r="M215" s="2">
        <f t="shared" si="10"/>
        <v>0</v>
      </c>
    </row>
    <row r="216" spans="1:13" ht="24" x14ac:dyDescent="0.25">
      <c r="A216" s="13" t="s">
        <v>2259</v>
      </c>
      <c r="B216" s="13" t="str">
        <f t="shared" si="11"/>
        <v>NFR-214</v>
      </c>
      <c r="C216" s="14" t="s">
        <v>2293</v>
      </c>
      <c r="D216" s="14" t="s">
        <v>2294</v>
      </c>
      <c r="E216" s="15" t="str">
        <f t="shared" si="9"/>
        <v>Non-Functional</v>
      </c>
      <c r="F216" s="16" t="s">
        <v>41</v>
      </c>
      <c r="G216" s="17" t="s">
        <v>42</v>
      </c>
      <c r="H216" s="18" t="s">
        <v>43</v>
      </c>
      <c r="I216" s="2"/>
      <c r="J216" s="29"/>
      <c r="K216" s="2"/>
      <c r="L216" s="2"/>
      <c r="M216" s="2">
        <f t="shared" si="10"/>
        <v>0</v>
      </c>
    </row>
    <row r="217" spans="1:13" ht="24" x14ac:dyDescent="0.25">
      <c r="A217" s="13" t="s">
        <v>2259</v>
      </c>
      <c r="B217" s="13" t="str">
        <f t="shared" si="11"/>
        <v>NFR-215</v>
      </c>
      <c r="C217" s="14" t="s">
        <v>2295</v>
      </c>
      <c r="D217" s="14" t="s">
        <v>2296</v>
      </c>
      <c r="E217" s="15" t="str">
        <f t="shared" si="9"/>
        <v>Non-Functional</v>
      </c>
      <c r="F217" s="16" t="s">
        <v>41</v>
      </c>
      <c r="G217" s="17" t="s">
        <v>42</v>
      </c>
      <c r="H217" s="18" t="s">
        <v>43</v>
      </c>
      <c r="I217" s="2"/>
      <c r="J217" s="29"/>
      <c r="K217" s="2"/>
      <c r="L217" s="2"/>
      <c r="M217" s="2">
        <f t="shared" si="10"/>
        <v>0</v>
      </c>
    </row>
    <row r="218" spans="1:13" ht="36" x14ac:dyDescent="0.25">
      <c r="A218" s="13" t="s">
        <v>2259</v>
      </c>
      <c r="B218" s="13" t="str">
        <f t="shared" si="11"/>
        <v>NFR-216</v>
      </c>
      <c r="C218" s="14" t="s">
        <v>2297</v>
      </c>
      <c r="D218" s="14" t="s">
        <v>2298</v>
      </c>
      <c r="E218" s="15" t="str">
        <f t="shared" si="9"/>
        <v>Non-Functional</v>
      </c>
      <c r="F218" s="16" t="s">
        <v>41</v>
      </c>
      <c r="G218" s="17" t="s">
        <v>42</v>
      </c>
      <c r="H218" s="18" t="s">
        <v>43</v>
      </c>
      <c r="I218" s="2"/>
      <c r="J218" s="29"/>
      <c r="K218" s="2"/>
      <c r="L218" s="2"/>
      <c r="M218" s="2">
        <f t="shared" si="10"/>
        <v>0</v>
      </c>
    </row>
    <row r="219" spans="1:13" ht="48" x14ac:dyDescent="0.25">
      <c r="A219" s="13" t="s">
        <v>2259</v>
      </c>
      <c r="B219" s="13" t="str">
        <f t="shared" si="11"/>
        <v>NFR-217</v>
      </c>
      <c r="C219" s="14" t="s">
        <v>2299</v>
      </c>
      <c r="D219" s="14" t="s">
        <v>2300</v>
      </c>
      <c r="E219" s="15" t="str">
        <f t="shared" si="9"/>
        <v>Non-Functional</v>
      </c>
      <c r="F219" s="16" t="s">
        <v>41</v>
      </c>
      <c r="G219" s="17" t="s">
        <v>42</v>
      </c>
      <c r="H219" s="18" t="s">
        <v>43</v>
      </c>
      <c r="I219" s="2"/>
      <c r="J219" s="29"/>
      <c r="K219" s="2"/>
      <c r="L219" s="2"/>
      <c r="M219" s="2">
        <f t="shared" si="10"/>
        <v>0</v>
      </c>
    </row>
    <row r="220" spans="1:13" ht="24" x14ac:dyDescent="0.25">
      <c r="A220" s="13" t="s">
        <v>2259</v>
      </c>
      <c r="B220" s="13" t="str">
        <f t="shared" si="11"/>
        <v>NFR-218</v>
      </c>
      <c r="C220" s="14" t="s">
        <v>2301</v>
      </c>
      <c r="D220" s="14" t="s">
        <v>2302</v>
      </c>
      <c r="E220" s="15" t="str">
        <f t="shared" si="9"/>
        <v>Non-Functional</v>
      </c>
      <c r="F220" s="16" t="s">
        <v>41</v>
      </c>
      <c r="G220" s="17" t="s">
        <v>42</v>
      </c>
      <c r="H220" s="18" t="s">
        <v>43</v>
      </c>
      <c r="I220" s="2"/>
      <c r="J220" s="29"/>
      <c r="K220" s="2"/>
      <c r="L220" s="2"/>
      <c r="M220" s="2">
        <f t="shared" si="10"/>
        <v>0</v>
      </c>
    </row>
    <row r="221" spans="1:13" ht="24" x14ac:dyDescent="0.25">
      <c r="A221" s="13" t="s">
        <v>2259</v>
      </c>
      <c r="B221" s="13" t="str">
        <f t="shared" si="11"/>
        <v>NFR-219</v>
      </c>
      <c r="C221" s="14" t="s">
        <v>2303</v>
      </c>
      <c r="D221" s="14" t="s">
        <v>2304</v>
      </c>
      <c r="E221" s="15" t="str">
        <f t="shared" si="9"/>
        <v>Non-Functional</v>
      </c>
      <c r="F221" s="16" t="s">
        <v>41</v>
      </c>
      <c r="G221" s="17" t="s">
        <v>42</v>
      </c>
      <c r="H221" s="18" t="s">
        <v>43</v>
      </c>
      <c r="I221" s="2"/>
      <c r="J221" s="29"/>
      <c r="K221" s="2"/>
      <c r="L221" s="2"/>
      <c r="M221" s="2">
        <f t="shared" si="10"/>
        <v>0</v>
      </c>
    </row>
    <row r="222" spans="1:13" ht="36" x14ac:dyDescent="0.25">
      <c r="A222" s="13" t="s">
        <v>2259</v>
      </c>
      <c r="B222" s="13" t="str">
        <f t="shared" si="11"/>
        <v>NFR-220</v>
      </c>
      <c r="C222" s="14" t="s">
        <v>2305</v>
      </c>
      <c r="D222" s="14" t="s">
        <v>2306</v>
      </c>
      <c r="E222" s="15" t="str">
        <f t="shared" si="9"/>
        <v>Non-Functional</v>
      </c>
      <c r="F222" s="16" t="s">
        <v>41</v>
      </c>
      <c r="G222" s="17" t="s">
        <v>42</v>
      </c>
      <c r="H222" s="18" t="s">
        <v>43</v>
      </c>
      <c r="I222" s="2"/>
      <c r="J222" s="29"/>
      <c r="K222" s="2"/>
      <c r="L222" s="2"/>
      <c r="M222" s="2">
        <f t="shared" si="10"/>
        <v>0</v>
      </c>
    </row>
    <row r="223" spans="1:13" ht="96" x14ac:dyDescent="0.25">
      <c r="A223" s="13" t="s">
        <v>2259</v>
      </c>
      <c r="B223" s="13" t="str">
        <f t="shared" si="11"/>
        <v>NFR-221</v>
      </c>
      <c r="C223" s="14" t="s">
        <v>2307</v>
      </c>
      <c r="D223" s="14" t="s">
        <v>2308</v>
      </c>
      <c r="E223" s="15" t="str">
        <f t="shared" si="9"/>
        <v>Non-Functional</v>
      </c>
      <c r="F223" s="16" t="s">
        <v>41</v>
      </c>
      <c r="G223" s="17" t="s">
        <v>42</v>
      </c>
      <c r="H223" s="18" t="s">
        <v>43</v>
      </c>
      <c r="I223" s="2"/>
      <c r="J223" s="29"/>
      <c r="K223" s="2"/>
      <c r="L223" s="2"/>
      <c r="M223" s="2">
        <f t="shared" si="10"/>
        <v>0</v>
      </c>
    </row>
    <row r="224" spans="1:13" ht="144" x14ac:dyDescent="0.25">
      <c r="A224" s="13" t="s">
        <v>2259</v>
      </c>
      <c r="B224" s="13" t="str">
        <f t="shared" si="11"/>
        <v>NFR-222</v>
      </c>
      <c r="C224" s="14" t="s">
        <v>2309</v>
      </c>
      <c r="D224" s="14" t="s">
        <v>2310</v>
      </c>
      <c r="E224" s="15" t="str">
        <f t="shared" si="9"/>
        <v>Non-Functional</v>
      </c>
      <c r="F224" s="16" t="s">
        <v>41</v>
      </c>
      <c r="G224" s="17" t="s">
        <v>42</v>
      </c>
      <c r="H224" s="18" t="s">
        <v>43</v>
      </c>
      <c r="I224" s="2"/>
      <c r="J224" s="29"/>
      <c r="K224" s="2"/>
      <c r="L224" s="2"/>
      <c r="M224" s="2">
        <f t="shared" si="10"/>
        <v>0</v>
      </c>
    </row>
    <row r="225" spans="1:13" ht="36" x14ac:dyDescent="0.25">
      <c r="A225" s="13" t="s">
        <v>2259</v>
      </c>
      <c r="B225" s="13" t="str">
        <f t="shared" si="11"/>
        <v>NFR-223</v>
      </c>
      <c r="C225" s="14" t="s">
        <v>2311</v>
      </c>
      <c r="D225" s="14" t="s">
        <v>2312</v>
      </c>
      <c r="E225" s="15" t="str">
        <f t="shared" si="9"/>
        <v>Non-Functional</v>
      </c>
      <c r="F225" s="16" t="s">
        <v>41</v>
      </c>
      <c r="G225" s="17" t="s">
        <v>42</v>
      </c>
      <c r="H225" s="18" t="s">
        <v>43</v>
      </c>
      <c r="I225" s="2"/>
      <c r="J225" s="29"/>
      <c r="K225" s="2"/>
      <c r="L225" s="2"/>
      <c r="M225" s="2">
        <f t="shared" si="10"/>
        <v>0</v>
      </c>
    </row>
    <row r="226" spans="1:13" ht="36" x14ac:dyDescent="0.25">
      <c r="A226" s="13" t="s">
        <v>2259</v>
      </c>
      <c r="B226" s="13" t="str">
        <f t="shared" si="11"/>
        <v>NFR-224</v>
      </c>
      <c r="C226" s="14" t="s">
        <v>2313</v>
      </c>
      <c r="D226" s="14" t="s">
        <v>1897</v>
      </c>
      <c r="E226" s="15" t="str">
        <f t="shared" si="9"/>
        <v>Non-Functional</v>
      </c>
      <c r="F226" s="16" t="s">
        <v>41</v>
      </c>
      <c r="G226" s="17" t="s">
        <v>42</v>
      </c>
      <c r="H226" s="18" t="s">
        <v>43</v>
      </c>
      <c r="I226" s="2"/>
      <c r="J226" s="29"/>
      <c r="K226" s="2"/>
      <c r="L226" s="2"/>
      <c r="M226" s="2">
        <f t="shared" si="10"/>
        <v>0</v>
      </c>
    </row>
    <row r="227" spans="1:13" ht="36" x14ac:dyDescent="0.25">
      <c r="A227" s="13" t="s">
        <v>2259</v>
      </c>
      <c r="B227" s="13" t="str">
        <f t="shared" si="11"/>
        <v>NFR-225</v>
      </c>
      <c r="C227" s="14" t="s">
        <v>2314</v>
      </c>
      <c r="D227" s="14" t="s">
        <v>2315</v>
      </c>
      <c r="E227" s="15" t="str">
        <f t="shared" si="9"/>
        <v>Non-Functional</v>
      </c>
      <c r="F227" s="16" t="s">
        <v>41</v>
      </c>
      <c r="G227" s="17" t="s">
        <v>42</v>
      </c>
      <c r="H227" s="18" t="s">
        <v>43</v>
      </c>
      <c r="I227" s="2"/>
      <c r="J227" s="29"/>
      <c r="K227" s="2"/>
      <c r="L227" s="2"/>
      <c r="M227" s="2">
        <f t="shared" si="10"/>
        <v>0</v>
      </c>
    </row>
    <row r="228" spans="1:13" ht="36" x14ac:dyDescent="0.25">
      <c r="A228" s="13" t="s">
        <v>2259</v>
      </c>
      <c r="B228" s="13" t="str">
        <f t="shared" si="11"/>
        <v>NFR-226</v>
      </c>
      <c r="C228" s="14" t="s">
        <v>2316</v>
      </c>
      <c r="D228" s="14" t="s">
        <v>2317</v>
      </c>
      <c r="E228" s="15" t="str">
        <f t="shared" si="9"/>
        <v>Non-Functional</v>
      </c>
      <c r="F228" s="16" t="s">
        <v>41</v>
      </c>
      <c r="G228" s="17" t="s">
        <v>42</v>
      </c>
      <c r="H228" s="18" t="s">
        <v>43</v>
      </c>
      <c r="I228" s="2"/>
      <c r="J228" s="29"/>
      <c r="K228" s="2"/>
      <c r="L228" s="2"/>
      <c r="M228" s="2">
        <f t="shared" si="10"/>
        <v>0</v>
      </c>
    </row>
    <row r="229" spans="1:13" ht="24" x14ac:dyDescent="0.25">
      <c r="A229" s="13" t="s">
        <v>2259</v>
      </c>
      <c r="B229" s="13" t="str">
        <f t="shared" si="11"/>
        <v>NFR-227</v>
      </c>
      <c r="C229" s="14" t="s">
        <v>2318</v>
      </c>
      <c r="D229" s="14" t="s">
        <v>2319</v>
      </c>
      <c r="E229" s="15" t="str">
        <f t="shared" si="9"/>
        <v>Non-Functional</v>
      </c>
      <c r="F229" s="16" t="s">
        <v>41</v>
      </c>
      <c r="G229" s="17" t="s">
        <v>42</v>
      </c>
      <c r="H229" s="18" t="s">
        <v>43</v>
      </c>
      <c r="I229" s="2"/>
      <c r="J229" s="29"/>
      <c r="K229" s="2"/>
      <c r="L229" s="2"/>
      <c r="M229" s="2">
        <f t="shared" si="10"/>
        <v>0</v>
      </c>
    </row>
    <row r="230" spans="1:13" ht="36" x14ac:dyDescent="0.25">
      <c r="A230" s="13" t="s">
        <v>2259</v>
      </c>
      <c r="B230" s="13" t="str">
        <f t="shared" si="11"/>
        <v>NFR-228</v>
      </c>
      <c r="C230" s="14" t="s">
        <v>2320</v>
      </c>
      <c r="D230" s="14" t="s">
        <v>2284</v>
      </c>
      <c r="E230" s="15" t="str">
        <f t="shared" si="9"/>
        <v>Non-Functional</v>
      </c>
      <c r="F230" s="16" t="s">
        <v>41</v>
      </c>
      <c r="G230" s="17" t="s">
        <v>42</v>
      </c>
      <c r="H230" s="18" t="s">
        <v>43</v>
      </c>
      <c r="I230" s="2"/>
      <c r="J230" s="29"/>
      <c r="K230" s="2"/>
      <c r="L230" s="2"/>
      <c r="M230" s="2">
        <f t="shared" si="10"/>
        <v>0</v>
      </c>
    </row>
    <row r="231" spans="1:13" ht="36" x14ac:dyDescent="0.25">
      <c r="A231" s="13" t="s">
        <v>2259</v>
      </c>
      <c r="B231" s="13" t="str">
        <f t="shared" si="11"/>
        <v>NFR-229</v>
      </c>
      <c r="C231" s="14" t="s">
        <v>2321</v>
      </c>
      <c r="D231" s="14" t="s">
        <v>2322</v>
      </c>
      <c r="E231" s="15" t="str">
        <f t="shared" si="9"/>
        <v>Non-Functional</v>
      </c>
      <c r="F231" s="16" t="s">
        <v>41</v>
      </c>
      <c r="G231" s="17" t="s">
        <v>42</v>
      </c>
      <c r="H231" s="18" t="s">
        <v>43</v>
      </c>
      <c r="I231" s="2"/>
      <c r="J231" s="29"/>
      <c r="K231" s="2"/>
      <c r="L231" s="2"/>
      <c r="M231" s="2">
        <f t="shared" si="10"/>
        <v>0</v>
      </c>
    </row>
    <row r="232" spans="1:13" ht="96" x14ac:dyDescent="0.25">
      <c r="A232" s="13" t="s">
        <v>2259</v>
      </c>
      <c r="B232" s="13" t="str">
        <f t="shared" si="11"/>
        <v>NFR-230</v>
      </c>
      <c r="C232" s="14" t="s">
        <v>2323</v>
      </c>
      <c r="D232" s="14" t="s">
        <v>2324</v>
      </c>
      <c r="E232" s="15" t="str">
        <f t="shared" si="9"/>
        <v>Non-Functional</v>
      </c>
      <c r="F232" s="16" t="s">
        <v>41</v>
      </c>
      <c r="G232" s="17" t="s">
        <v>42</v>
      </c>
      <c r="H232" s="18" t="s">
        <v>43</v>
      </c>
      <c r="I232" s="2"/>
      <c r="J232" s="29"/>
      <c r="K232" s="2"/>
      <c r="L232" s="2"/>
      <c r="M232" s="2">
        <f t="shared" si="10"/>
        <v>0</v>
      </c>
    </row>
    <row r="233" spans="1:13" ht="36" x14ac:dyDescent="0.25">
      <c r="A233" s="13" t="s">
        <v>2259</v>
      </c>
      <c r="B233" s="13" t="str">
        <f t="shared" si="11"/>
        <v>NFR-231</v>
      </c>
      <c r="C233" s="14" t="s">
        <v>2325</v>
      </c>
      <c r="D233" s="14" t="s">
        <v>2326</v>
      </c>
      <c r="E233" s="15" t="str">
        <f t="shared" si="9"/>
        <v>Non-Functional</v>
      </c>
      <c r="F233" s="16" t="s">
        <v>41</v>
      </c>
      <c r="G233" s="17" t="s">
        <v>42</v>
      </c>
      <c r="H233" s="18" t="s">
        <v>43</v>
      </c>
      <c r="I233" s="2"/>
      <c r="J233" s="29"/>
      <c r="K233" s="2"/>
      <c r="L233" s="2"/>
      <c r="M233" s="2">
        <f t="shared" si="10"/>
        <v>0</v>
      </c>
    </row>
    <row r="234" spans="1:13" ht="48" x14ac:dyDescent="0.25">
      <c r="A234" s="13" t="s">
        <v>2259</v>
      </c>
      <c r="B234" s="13" t="str">
        <f t="shared" si="11"/>
        <v>NFR-232</v>
      </c>
      <c r="C234" s="14" t="s">
        <v>2327</v>
      </c>
      <c r="D234" s="14" t="s">
        <v>2328</v>
      </c>
      <c r="E234" s="15" t="str">
        <f t="shared" si="9"/>
        <v>Non-Functional</v>
      </c>
      <c r="F234" s="16" t="s">
        <v>41</v>
      </c>
      <c r="G234" s="17" t="s">
        <v>42</v>
      </c>
      <c r="H234" s="18" t="s">
        <v>43</v>
      </c>
      <c r="I234" s="2"/>
      <c r="J234" s="29"/>
      <c r="K234" s="2"/>
      <c r="L234" s="2"/>
      <c r="M234" s="2">
        <f t="shared" si="10"/>
        <v>0</v>
      </c>
    </row>
    <row r="235" spans="1:13" ht="48" x14ac:dyDescent="0.25">
      <c r="A235" s="13" t="s">
        <v>2259</v>
      </c>
      <c r="B235" s="13" t="str">
        <f t="shared" si="11"/>
        <v>NFR-233</v>
      </c>
      <c r="C235" s="14" t="s">
        <v>2329</v>
      </c>
      <c r="D235" s="14" t="s">
        <v>2330</v>
      </c>
      <c r="E235" s="15" t="str">
        <f t="shared" si="9"/>
        <v>Non-Functional</v>
      </c>
      <c r="F235" s="16" t="s">
        <v>41</v>
      </c>
      <c r="G235" s="17" t="s">
        <v>42</v>
      </c>
      <c r="H235" s="18" t="s">
        <v>43</v>
      </c>
      <c r="I235" s="2"/>
      <c r="J235" s="29"/>
      <c r="K235" s="2"/>
      <c r="L235" s="2"/>
      <c r="M235" s="2">
        <f t="shared" si="10"/>
        <v>0</v>
      </c>
    </row>
    <row r="236" spans="1:13" ht="36" x14ac:dyDescent="0.25">
      <c r="A236" s="13" t="s">
        <v>2259</v>
      </c>
      <c r="B236" s="13" t="str">
        <f t="shared" si="11"/>
        <v>NFR-234</v>
      </c>
      <c r="C236" s="14" t="s">
        <v>2331</v>
      </c>
      <c r="D236" s="14" t="s">
        <v>1897</v>
      </c>
      <c r="E236" s="15" t="str">
        <f t="shared" si="9"/>
        <v>Non-Functional</v>
      </c>
      <c r="F236" s="16" t="s">
        <v>41</v>
      </c>
      <c r="G236" s="17" t="s">
        <v>42</v>
      </c>
      <c r="H236" s="18" t="s">
        <v>43</v>
      </c>
      <c r="I236" s="2"/>
      <c r="J236" s="29"/>
      <c r="K236" s="2"/>
      <c r="L236" s="2"/>
      <c r="M236" s="2">
        <f t="shared" si="10"/>
        <v>0</v>
      </c>
    </row>
    <row r="237" spans="1:13" ht="72" x14ac:dyDescent="0.25">
      <c r="A237" s="13" t="s">
        <v>2259</v>
      </c>
      <c r="B237" s="13" t="str">
        <f t="shared" si="11"/>
        <v>NFR-235</v>
      </c>
      <c r="C237" s="14" t="s">
        <v>2332</v>
      </c>
      <c r="D237" s="14" t="s">
        <v>2333</v>
      </c>
      <c r="E237" s="15" t="str">
        <f t="shared" si="9"/>
        <v>Non-Functional</v>
      </c>
      <c r="F237" s="16" t="s">
        <v>41</v>
      </c>
      <c r="G237" s="17" t="s">
        <v>42</v>
      </c>
      <c r="H237" s="18" t="s">
        <v>43</v>
      </c>
      <c r="I237" s="2"/>
      <c r="J237" s="29"/>
      <c r="K237" s="2"/>
      <c r="L237" s="2"/>
      <c r="M237" s="2">
        <f t="shared" si="10"/>
        <v>0</v>
      </c>
    </row>
    <row r="238" spans="1:13" ht="36" x14ac:dyDescent="0.25">
      <c r="A238" s="13" t="s">
        <v>2259</v>
      </c>
      <c r="B238" s="13" t="str">
        <f t="shared" si="11"/>
        <v>NFR-236</v>
      </c>
      <c r="C238" s="14" t="s">
        <v>2334</v>
      </c>
      <c r="D238" s="14" t="s">
        <v>1897</v>
      </c>
      <c r="E238" s="15" t="str">
        <f t="shared" si="9"/>
        <v>Non-Functional</v>
      </c>
      <c r="F238" s="16" t="s">
        <v>41</v>
      </c>
      <c r="G238" s="17" t="s">
        <v>42</v>
      </c>
      <c r="H238" s="18" t="s">
        <v>43</v>
      </c>
      <c r="I238" s="2"/>
      <c r="J238" s="29"/>
      <c r="K238" s="2"/>
      <c r="L238" s="2"/>
      <c r="M238" s="2">
        <f t="shared" si="10"/>
        <v>0</v>
      </c>
    </row>
    <row r="239" spans="1:13" ht="36" x14ac:dyDescent="0.25">
      <c r="A239" s="13" t="s">
        <v>2259</v>
      </c>
      <c r="B239" s="13" t="str">
        <f t="shared" si="11"/>
        <v>NFR-237</v>
      </c>
      <c r="C239" s="14" t="s">
        <v>2335</v>
      </c>
      <c r="D239" s="14" t="s">
        <v>1897</v>
      </c>
      <c r="E239" s="15" t="str">
        <f t="shared" si="9"/>
        <v>Non-Functional</v>
      </c>
      <c r="F239" s="16" t="s">
        <v>41</v>
      </c>
      <c r="G239" s="17" t="s">
        <v>42</v>
      </c>
      <c r="H239" s="18" t="s">
        <v>43</v>
      </c>
      <c r="I239" s="2"/>
      <c r="J239" s="29"/>
      <c r="K239" s="2"/>
      <c r="L239" s="2"/>
      <c r="M239" s="2">
        <f t="shared" si="10"/>
        <v>0</v>
      </c>
    </row>
    <row r="240" spans="1:13" ht="36" x14ac:dyDescent="0.25">
      <c r="A240" s="13" t="s">
        <v>2259</v>
      </c>
      <c r="B240" s="13" t="str">
        <f t="shared" si="11"/>
        <v>NFR-238</v>
      </c>
      <c r="C240" s="14" t="s">
        <v>2336</v>
      </c>
      <c r="D240" s="14" t="s">
        <v>1897</v>
      </c>
      <c r="E240" s="15" t="str">
        <f t="shared" si="9"/>
        <v>Non-Functional</v>
      </c>
      <c r="F240" s="16" t="s">
        <v>41</v>
      </c>
      <c r="G240" s="17" t="s">
        <v>42</v>
      </c>
      <c r="H240" s="18" t="s">
        <v>43</v>
      </c>
      <c r="I240" s="2"/>
      <c r="J240" s="29"/>
      <c r="K240" s="2"/>
      <c r="L240" s="2"/>
      <c r="M240" s="2">
        <f t="shared" si="10"/>
        <v>0</v>
      </c>
    </row>
    <row r="241" spans="1:13" ht="36" x14ac:dyDescent="0.25">
      <c r="A241" s="13" t="s">
        <v>2259</v>
      </c>
      <c r="B241" s="13" t="str">
        <f t="shared" si="11"/>
        <v>NFR-239</v>
      </c>
      <c r="C241" s="14" t="s">
        <v>2337</v>
      </c>
      <c r="D241" s="14" t="s">
        <v>1897</v>
      </c>
      <c r="E241" s="15" t="str">
        <f t="shared" si="9"/>
        <v>Non-Functional</v>
      </c>
      <c r="F241" s="16" t="s">
        <v>41</v>
      </c>
      <c r="G241" s="17" t="s">
        <v>42</v>
      </c>
      <c r="H241" s="18" t="s">
        <v>43</v>
      </c>
      <c r="I241" s="2"/>
      <c r="J241" s="29"/>
      <c r="K241" s="2"/>
      <c r="L241" s="2"/>
      <c r="M241" s="2">
        <f t="shared" si="10"/>
        <v>0</v>
      </c>
    </row>
    <row r="242" spans="1:13" ht="36" x14ac:dyDescent="0.25">
      <c r="A242" s="13" t="s">
        <v>2259</v>
      </c>
      <c r="B242" s="13" t="str">
        <f t="shared" si="11"/>
        <v>NFR-240</v>
      </c>
      <c r="C242" s="14" t="s">
        <v>2338</v>
      </c>
      <c r="D242" s="14" t="s">
        <v>1897</v>
      </c>
      <c r="E242" s="15" t="str">
        <f t="shared" si="9"/>
        <v>Non-Functional</v>
      </c>
      <c r="F242" s="16" t="s">
        <v>41</v>
      </c>
      <c r="G242" s="17" t="s">
        <v>42</v>
      </c>
      <c r="H242" s="18" t="s">
        <v>43</v>
      </c>
      <c r="I242" s="2"/>
      <c r="J242" s="29"/>
      <c r="K242" s="2"/>
      <c r="L242" s="2"/>
      <c r="M242" s="2">
        <f t="shared" si="10"/>
        <v>0</v>
      </c>
    </row>
    <row r="243" spans="1:13" ht="36" x14ac:dyDescent="0.25">
      <c r="A243" s="13" t="s">
        <v>2259</v>
      </c>
      <c r="B243" s="13" t="str">
        <f t="shared" si="11"/>
        <v>NFR-241</v>
      </c>
      <c r="C243" s="14" t="s">
        <v>2339</v>
      </c>
      <c r="D243" s="14" t="s">
        <v>1897</v>
      </c>
      <c r="E243" s="15" t="str">
        <f t="shared" si="9"/>
        <v>Non-Functional</v>
      </c>
      <c r="F243" s="16" t="s">
        <v>41</v>
      </c>
      <c r="G243" s="17" t="s">
        <v>42</v>
      </c>
      <c r="H243" s="18" t="s">
        <v>43</v>
      </c>
      <c r="I243" s="2"/>
      <c r="J243" s="29"/>
      <c r="K243" s="2"/>
      <c r="L243" s="2"/>
      <c r="M243" s="2">
        <f t="shared" si="10"/>
        <v>0</v>
      </c>
    </row>
    <row r="244" spans="1:13" ht="36" x14ac:dyDescent="0.25">
      <c r="A244" s="13" t="s">
        <v>2259</v>
      </c>
      <c r="B244" s="13" t="str">
        <f t="shared" si="11"/>
        <v>NFR-242</v>
      </c>
      <c r="C244" s="14" t="s">
        <v>2340</v>
      </c>
      <c r="D244" s="14" t="s">
        <v>1897</v>
      </c>
      <c r="E244" s="15" t="str">
        <f t="shared" si="9"/>
        <v>Non-Functional</v>
      </c>
      <c r="F244" s="16" t="s">
        <v>41</v>
      </c>
      <c r="G244" s="17" t="s">
        <v>42</v>
      </c>
      <c r="H244" s="18" t="s">
        <v>43</v>
      </c>
      <c r="I244" s="2"/>
      <c r="J244" s="29"/>
      <c r="K244" s="2"/>
      <c r="L244" s="2"/>
      <c r="M244" s="2">
        <f t="shared" si="10"/>
        <v>0</v>
      </c>
    </row>
    <row r="245" spans="1:13" ht="36" x14ac:dyDescent="0.25">
      <c r="A245" s="13" t="s">
        <v>2259</v>
      </c>
      <c r="B245" s="13" t="str">
        <f t="shared" si="11"/>
        <v>NFR-243</v>
      </c>
      <c r="C245" s="14" t="s">
        <v>2341</v>
      </c>
      <c r="D245" s="14" t="s">
        <v>1897</v>
      </c>
      <c r="E245" s="15" t="str">
        <f t="shared" si="9"/>
        <v>Non-Functional</v>
      </c>
      <c r="F245" s="16" t="s">
        <v>41</v>
      </c>
      <c r="G245" s="17" t="s">
        <v>42</v>
      </c>
      <c r="H245" s="18" t="s">
        <v>43</v>
      </c>
      <c r="I245" s="2"/>
      <c r="J245" s="29"/>
      <c r="K245" s="2"/>
      <c r="L245" s="2"/>
      <c r="M245" s="2">
        <f t="shared" si="10"/>
        <v>0</v>
      </c>
    </row>
    <row r="246" spans="1:13" ht="36" x14ac:dyDescent="0.25">
      <c r="A246" s="13" t="s">
        <v>2259</v>
      </c>
      <c r="B246" s="13" t="str">
        <f t="shared" si="11"/>
        <v>NFR-244</v>
      </c>
      <c r="C246" s="14" t="s">
        <v>2342</v>
      </c>
      <c r="D246" s="14" t="s">
        <v>1897</v>
      </c>
      <c r="E246" s="15" t="str">
        <f t="shared" si="9"/>
        <v>Non-Functional</v>
      </c>
      <c r="F246" s="16" t="s">
        <v>41</v>
      </c>
      <c r="G246" s="17" t="s">
        <v>42</v>
      </c>
      <c r="H246" s="18" t="s">
        <v>43</v>
      </c>
      <c r="I246" s="2"/>
      <c r="J246" s="29"/>
      <c r="K246" s="2"/>
      <c r="L246" s="2"/>
      <c r="M246" s="2">
        <f t="shared" si="10"/>
        <v>0</v>
      </c>
    </row>
    <row r="247" spans="1:13" ht="36" x14ac:dyDescent="0.25">
      <c r="A247" s="13" t="s">
        <v>2259</v>
      </c>
      <c r="B247" s="13" t="str">
        <f t="shared" si="11"/>
        <v>NFR-245</v>
      </c>
      <c r="C247" s="14" t="s">
        <v>2343</v>
      </c>
      <c r="D247" s="14" t="s">
        <v>1897</v>
      </c>
      <c r="E247" s="15" t="str">
        <f t="shared" si="9"/>
        <v>Non-Functional</v>
      </c>
      <c r="F247" s="16" t="s">
        <v>41</v>
      </c>
      <c r="G247" s="17" t="s">
        <v>42</v>
      </c>
      <c r="H247" s="18" t="s">
        <v>43</v>
      </c>
      <c r="I247" s="2"/>
      <c r="J247" s="29"/>
      <c r="K247" s="2"/>
      <c r="L247" s="2"/>
      <c r="M247" s="2">
        <f t="shared" si="10"/>
        <v>0</v>
      </c>
    </row>
    <row r="248" spans="1:13" ht="36" x14ac:dyDescent="0.25">
      <c r="A248" s="13" t="s">
        <v>2259</v>
      </c>
      <c r="B248" s="13" t="str">
        <f t="shared" si="11"/>
        <v>NFR-246</v>
      </c>
      <c r="C248" s="14" t="s">
        <v>2344</v>
      </c>
      <c r="D248" s="14" t="s">
        <v>1897</v>
      </c>
      <c r="E248" s="15" t="str">
        <f t="shared" si="9"/>
        <v>Non-Functional</v>
      </c>
      <c r="F248" s="16" t="s">
        <v>41</v>
      </c>
      <c r="G248" s="17" t="s">
        <v>42</v>
      </c>
      <c r="H248" s="18" t="s">
        <v>43</v>
      </c>
      <c r="I248" s="2"/>
      <c r="J248" s="29"/>
      <c r="K248" s="2"/>
      <c r="L248" s="2"/>
      <c r="M248" s="2">
        <f t="shared" si="10"/>
        <v>0</v>
      </c>
    </row>
    <row r="249" spans="1:13" ht="36" x14ac:dyDescent="0.25">
      <c r="A249" s="13" t="s">
        <v>2259</v>
      </c>
      <c r="B249" s="13" t="str">
        <f t="shared" si="11"/>
        <v>NFR-247</v>
      </c>
      <c r="C249" s="14" t="s">
        <v>2345</v>
      </c>
      <c r="D249" s="14" t="s">
        <v>1897</v>
      </c>
      <c r="E249" s="15" t="str">
        <f t="shared" si="9"/>
        <v>Non-Functional</v>
      </c>
      <c r="F249" s="16" t="s">
        <v>41</v>
      </c>
      <c r="G249" s="17" t="s">
        <v>42</v>
      </c>
      <c r="H249" s="18" t="s">
        <v>43</v>
      </c>
      <c r="I249" s="2"/>
      <c r="J249" s="29"/>
      <c r="K249" s="2"/>
      <c r="L249" s="2"/>
      <c r="M249" s="2">
        <f t="shared" si="10"/>
        <v>0</v>
      </c>
    </row>
    <row r="250" spans="1:13" ht="36" x14ac:dyDescent="0.25">
      <c r="A250" s="13" t="s">
        <v>2259</v>
      </c>
      <c r="B250" s="13" t="str">
        <f t="shared" si="11"/>
        <v>NFR-248</v>
      </c>
      <c r="C250" s="14" t="s">
        <v>2346</v>
      </c>
      <c r="D250" s="14" t="s">
        <v>1897</v>
      </c>
      <c r="E250" s="15" t="str">
        <f t="shared" si="9"/>
        <v>Non-Functional</v>
      </c>
      <c r="F250" s="16" t="s">
        <v>41</v>
      </c>
      <c r="G250" s="17" t="s">
        <v>42</v>
      </c>
      <c r="H250" s="18" t="s">
        <v>43</v>
      </c>
      <c r="I250" s="2"/>
      <c r="J250" s="29"/>
      <c r="K250" s="2"/>
      <c r="L250" s="2"/>
      <c r="M250" s="2">
        <f t="shared" si="10"/>
        <v>0</v>
      </c>
    </row>
    <row r="251" spans="1:13" ht="48" x14ac:dyDescent="0.25">
      <c r="A251" s="13" t="s">
        <v>2259</v>
      </c>
      <c r="B251" s="13" t="str">
        <f t="shared" si="11"/>
        <v>NFR-249</v>
      </c>
      <c r="C251" s="14" t="s">
        <v>2347</v>
      </c>
      <c r="D251" s="14" t="s">
        <v>1897</v>
      </c>
      <c r="E251" s="15" t="str">
        <f t="shared" si="9"/>
        <v>Non-Functional</v>
      </c>
      <c r="F251" s="16" t="s">
        <v>41</v>
      </c>
      <c r="G251" s="17" t="s">
        <v>42</v>
      </c>
      <c r="H251" s="18" t="s">
        <v>43</v>
      </c>
      <c r="I251" s="2"/>
      <c r="J251" s="29"/>
      <c r="K251" s="2"/>
      <c r="L251" s="2"/>
      <c r="M251" s="2">
        <f t="shared" si="10"/>
        <v>0</v>
      </c>
    </row>
    <row r="252" spans="1:13" ht="36" x14ac:dyDescent="0.25">
      <c r="A252" s="13" t="s">
        <v>2259</v>
      </c>
      <c r="B252" s="13" t="str">
        <f t="shared" si="11"/>
        <v>NFR-250</v>
      </c>
      <c r="C252" s="14" t="s">
        <v>2348</v>
      </c>
      <c r="D252" s="14" t="s">
        <v>1897</v>
      </c>
      <c r="E252" s="15" t="str">
        <f t="shared" si="9"/>
        <v>Non-Functional</v>
      </c>
      <c r="F252" s="16" t="s">
        <v>41</v>
      </c>
      <c r="G252" s="17" t="s">
        <v>42</v>
      </c>
      <c r="H252" s="18" t="s">
        <v>43</v>
      </c>
      <c r="I252" s="2"/>
      <c r="J252" s="29"/>
      <c r="K252" s="2"/>
      <c r="L252" s="2"/>
      <c r="M252" s="2">
        <f t="shared" si="10"/>
        <v>0</v>
      </c>
    </row>
    <row r="253" spans="1:13" ht="36" x14ac:dyDescent="0.25">
      <c r="A253" s="13" t="s">
        <v>2259</v>
      </c>
      <c r="B253" s="13" t="str">
        <f t="shared" si="11"/>
        <v>NFR-251</v>
      </c>
      <c r="C253" s="14" t="s">
        <v>2349</v>
      </c>
      <c r="D253" s="14" t="s">
        <v>2350</v>
      </c>
      <c r="E253" s="15" t="str">
        <f t="shared" si="9"/>
        <v>Non-Functional</v>
      </c>
      <c r="F253" s="16" t="s">
        <v>41</v>
      </c>
      <c r="G253" s="17" t="s">
        <v>42</v>
      </c>
      <c r="H253" s="18" t="s">
        <v>43</v>
      </c>
      <c r="I253" s="2"/>
      <c r="J253" s="29"/>
      <c r="K253" s="2"/>
      <c r="L253" s="2"/>
      <c r="M253" s="2">
        <f t="shared" si="10"/>
        <v>0</v>
      </c>
    </row>
    <row r="254" spans="1:13" ht="48" x14ac:dyDescent="0.25">
      <c r="A254" s="13" t="s">
        <v>2259</v>
      </c>
      <c r="B254" s="13" t="str">
        <f t="shared" si="11"/>
        <v>NFR-252</v>
      </c>
      <c r="C254" s="14" t="s">
        <v>2351</v>
      </c>
      <c r="D254" s="14" t="s">
        <v>2352</v>
      </c>
      <c r="E254" s="15" t="str">
        <f t="shared" si="9"/>
        <v>Non-Functional</v>
      </c>
      <c r="F254" s="16" t="s">
        <v>41</v>
      </c>
      <c r="G254" s="17" t="s">
        <v>42</v>
      </c>
      <c r="H254" s="18" t="s">
        <v>43</v>
      </c>
      <c r="I254" s="2"/>
      <c r="J254" s="29"/>
      <c r="K254" s="2"/>
      <c r="L254" s="2"/>
      <c r="M254" s="2">
        <f t="shared" si="10"/>
        <v>0</v>
      </c>
    </row>
    <row r="255" spans="1:13" ht="24" x14ac:dyDescent="0.25">
      <c r="A255" s="13" t="s">
        <v>2259</v>
      </c>
      <c r="B255" s="13" t="str">
        <f t="shared" si="11"/>
        <v>NFR-253</v>
      </c>
      <c r="C255" s="14" t="s">
        <v>2353</v>
      </c>
      <c r="D255" s="14" t="s">
        <v>2354</v>
      </c>
      <c r="E255" s="15" t="str">
        <f t="shared" si="9"/>
        <v>Non-Functional</v>
      </c>
      <c r="F255" s="16" t="s">
        <v>41</v>
      </c>
      <c r="G255" s="17" t="s">
        <v>42</v>
      </c>
      <c r="H255" s="18" t="s">
        <v>43</v>
      </c>
      <c r="I255" s="2"/>
      <c r="J255" s="29"/>
      <c r="K255" s="2"/>
      <c r="L255" s="2"/>
      <c r="M255" s="2">
        <f t="shared" si="10"/>
        <v>0</v>
      </c>
    </row>
    <row r="256" spans="1:13" ht="24" x14ac:dyDescent="0.25">
      <c r="A256" s="13" t="s">
        <v>2259</v>
      </c>
      <c r="B256" s="13" t="str">
        <f t="shared" si="11"/>
        <v>NFR-254</v>
      </c>
      <c r="C256" s="14" t="s">
        <v>2355</v>
      </c>
      <c r="D256" s="14" t="s">
        <v>2356</v>
      </c>
      <c r="E256" s="15" t="str">
        <f t="shared" si="9"/>
        <v>Non-Functional</v>
      </c>
      <c r="F256" s="16" t="s">
        <v>41</v>
      </c>
      <c r="G256" s="17" t="s">
        <v>42</v>
      </c>
      <c r="H256" s="18" t="s">
        <v>43</v>
      </c>
      <c r="I256" s="2"/>
      <c r="J256" s="29"/>
      <c r="K256" s="2"/>
      <c r="L256" s="2"/>
      <c r="M256" s="2">
        <f t="shared" si="10"/>
        <v>0</v>
      </c>
    </row>
    <row r="257" spans="1:13" ht="60" x14ac:dyDescent="0.25">
      <c r="A257" s="13" t="s">
        <v>2259</v>
      </c>
      <c r="B257" s="13" t="str">
        <f t="shared" si="11"/>
        <v>NFR-255</v>
      </c>
      <c r="C257" s="14" t="s">
        <v>2357</v>
      </c>
      <c r="D257" s="14" t="s">
        <v>2358</v>
      </c>
      <c r="E257" s="15" t="str">
        <f t="shared" si="9"/>
        <v>Non-Functional</v>
      </c>
      <c r="F257" s="16" t="s">
        <v>41</v>
      </c>
      <c r="G257" s="17" t="s">
        <v>42</v>
      </c>
      <c r="H257" s="18" t="s">
        <v>43</v>
      </c>
      <c r="I257" s="2"/>
      <c r="J257" s="29"/>
      <c r="K257" s="2"/>
      <c r="L257" s="2"/>
      <c r="M257" s="2">
        <f t="shared" si="10"/>
        <v>0</v>
      </c>
    </row>
    <row r="258" spans="1:13" ht="24" x14ac:dyDescent="0.25">
      <c r="A258" s="13" t="s">
        <v>2259</v>
      </c>
      <c r="B258" s="13" t="str">
        <f t="shared" si="11"/>
        <v>NFR-256</v>
      </c>
      <c r="C258" s="14" t="s">
        <v>2359</v>
      </c>
      <c r="D258" s="14" t="s">
        <v>2360</v>
      </c>
      <c r="E258" s="15" t="str">
        <f t="shared" si="9"/>
        <v>Non-Functional</v>
      </c>
      <c r="F258" s="16" t="s">
        <v>41</v>
      </c>
      <c r="G258" s="17" t="s">
        <v>42</v>
      </c>
      <c r="H258" s="18" t="s">
        <v>43</v>
      </c>
      <c r="I258" s="2"/>
      <c r="J258" s="29"/>
      <c r="K258" s="2"/>
      <c r="L258" s="2"/>
      <c r="M258" s="2">
        <f t="shared" si="10"/>
        <v>0</v>
      </c>
    </row>
    <row r="259" spans="1:13" ht="60" x14ac:dyDescent="0.25">
      <c r="A259" s="13" t="s">
        <v>2259</v>
      </c>
      <c r="B259" s="13" t="str">
        <f t="shared" si="11"/>
        <v>NFR-257</v>
      </c>
      <c r="C259" s="14" t="s">
        <v>2361</v>
      </c>
      <c r="D259" s="14" t="s">
        <v>2362</v>
      </c>
      <c r="E259" s="15" t="str">
        <f t="shared" si="9"/>
        <v>Non-Functional</v>
      </c>
      <c r="F259" s="16" t="s">
        <v>41</v>
      </c>
      <c r="G259" s="17" t="s">
        <v>42</v>
      </c>
      <c r="H259" s="18" t="s">
        <v>43</v>
      </c>
      <c r="I259" s="2"/>
      <c r="J259" s="29"/>
      <c r="K259" s="2"/>
      <c r="L259" s="2"/>
      <c r="M259" s="2">
        <f t="shared" si="10"/>
        <v>0</v>
      </c>
    </row>
    <row r="260" spans="1:13" ht="48" x14ac:dyDescent="0.25">
      <c r="A260" s="13" t="s">
        <v>2259</v>
      </c>
      <c r="B260" s="13" t="str">
        <f t="shared" si="11"/>
        <v>NFR-258</v>
      </c>
      <c r="C260" s="14" t="s">
        <v>2363</v>
      </c>
      <c r="D260" s="14" t="s">
        <v>2364</v>
      </c>
      <c r="E260" s="15" t="str">
        <f t="shared" si="9"/>
        <v>Non-Functional</v>
      </c>
      <c r="F260" s="16" t="s">
        <v>41</v>
      </c>
      <c r="G260" s="17" t="s">
        <v>42</v>
      </c>
      <c r="H260" s="18" t="s">
        <v>43</v>
      </c>
      <c r="I260" s="2"/>
      <c r="J260" s="29"/>
      <c r="K260" s="2"/>
      <c r="L260" s="2"/>
      <c r="M260" s="2">
        <f t="shared" si="10"/>
        <v>0</v>
      </c>
    </row>
    <row r="261" spans="1:13" ht="72" x14ac:dyDescent="0.25">
      <c r="A261" s="13" t="s">
        <v>2259</v>
      </c>
      <c r="B261" s="13" t="str">
        <f t="shared" si="11"/>
        <v>NFR-259</v>
      </c>
      <c r="C261" s="14" t="s">
        <v>2365</v>
      </c>
      <c r="D261" s="14" t="s">
        <v>2366</v>
      </c>
      <c r="E261" s="15" t="str">
        <f t="shared" si="9"/>
        <v>Non-Functional</v>
      </c>
      <c r="F261" s="16" t="s">
        <v>41</v>
      </c>
      <c r="G261" s="17" t="s">
        <v>42</v>
      </c>
      <c r="H261" s="18" t="s">
        <v>43</v>
      </c>
      <c r="I261" s="2"/>
      <c r="J261" s="29"/>
      <c r="K261" s="2"/>
      <c r="L261" s="2"/>
      <c r="M261" s="2">
        <f t="shared" si="10"/>
        <v>0</v>
      </c>
    </row>
    <row r="262" spans="1:13" ht="48" x14ac:dyDescent="0.25">
      <c r="A262" s="13" t="s">
        <v>2259</v>
      </c>
      <c r="B262" s="13" t="str">
        <f t="shared" si="11"/>
        <v>NFR-260</v>
      </c>
      <c r="C262" s="14" t="s">
        <v>2367</v>
      </c>
      <c r="D262" s="14" t="s">
        <v>2368</v>
      </c>
      <c r="E262" s="15" t="str">
        <f t="shared" ref="E262:E325" si="12">IF(C262&lt;&gt;"","Non-Functional","")</f>
        <v>Non-Functional</v>
      </c>
      <c r="F262" s="16" t="s">
        <v>41</v>
      </c>
      <c r="G262" s="17" t="s">
        <v>42</v>
      </c>
      <c r="H262" s="18" t="s">
        <v>43</v>
      </c>
      <c r="I262" s="2"/>
      <c r="J262" s="29"/>
      <c r="K262" s="2"/>
      <c r="L262" s="2"/>
      <c r="M262" s="2">
        <f t="shared" ref="M262:M325" si="13">IF(I262="B-Out of the Box",5,IF(AND(I262="C-Update to code",J262="L (0-40 hrs)"),3.5,IF(AND(I262="C-Update to code",J262="H (41+ hrs)"),2,IF(AND(I262="C-Update to code",J262=""),2,IF(I262="T-Third-party software integration required",1,IF(I262="U-Unable to meet the requirement",0,0))))))</f>
        <v>0</v>
      </c>
    </row>
    <row r="263" spans="1:13" ht="36" x14ac:dyDescent="0.25">
      <c r="A263" s="13" t="s">
        <v>2259</v>
      </c>
      <c r="B263" s="13" t="str">
        <f t="shared" si="11"/>
        <v>NFR-261</v>
      </c>
      <c r="C263" s="14" t="s">
        <v>2369</v>
      </c>
      <c r="D263" s="14" t="s">
        <v>1897</v>
      </c>
      <c r="E263" s="15" t="str">
        <f t="shared" si="12"/>
        <v>Non-Functional</v>
      </c>
      <c r="F263" s="16" t="s">
        <v>41</v>
      </c>
      <c r="G263" s="17" t="s">
        <v>42</v>
      </c>
      <c r="H263" s="18" t="s">
        <v>43</v>
      </c>
      <c r="I263" s="2"/>
      <c r="J263" s="29"/>
      <c r="K263" s="2"/>
      <c r="L263" s="2"/>
      <c r="M263" s="2">
        <f t="shared" si="13"/>
        <v>0</v>
      </c>
    </row>
    <row r="264" spans="1:13" ht="36" x14ac:dyDescent="0.25">
      <c r="A264" s="13" t="s">
        <v>2259</v>
      </c>
      <c r="B264" s="13" t="str">
        <f t="shared" ref="B264:B327" si="14">CONCATENATE("NFR-",(IF((ROW(C264)-2)&lt;=9,"00",IF(AND((ROW(C264)-2)&gt;9,((ROW(C264)-2)&lt;99)),"0",IF((ROW(C264)-2)&gt;99,"","")))),(ROW(B264)-2))</f>
        <v>NFR-262</v>
      </c>
      <c r="C264" s="14" t="s">
        <v>2370</v>
      </c>
      <c r="D264" s="14" t="s">
        <v>2371</v>
      </c>
      <c r="E264" s="15" t="str">
        <f t="shared" si="12"/>
        <v>Non-Functional</v>
      </c>
      <c r="F264" s="16" t="s">
        <v>41</v>
      </c>
      <c r="G264" s="17" t="s">
        <v>42</v>
      </c>
      <c r="H264" s="18" t="s">
        <v>43</v>
      </c>
      <c r="I264" s="2"/>
      <c r="J264" s="29"/>
      <c r="K264" s="2"/>
      <c r="L264" s="2"/>
      <c r="M264" s="2">
        <f t="shared" si="13"/>
        <v>0</v>
      </c>
    </row>
    <row r="265" spans="1:13" ht="60" x14ac:dyDescent="0.25">
      <c r="A265" s="13" t="s">
        <v>2259</v>
      </c>
      <c r="B265" s="13" t="str">
        <f t="shared" si="14"/>
        <v>NFR-263</v>
      </c>
      <c r="C265" s="14" t="s">
        <v>2372</v>
      </c>
      <c r="D265" s="14" t="s">
        <v>2373</v>
      </c>
      <c r="E265" s="15" t="str">
        <f t="shared" si="12"/>
        <v>Non-Functional</v>
      </c>
      <c r="F265" s="16" t="s">
        <v>41</v>
      </c>
      <c r="G265" s="17" t="s">
        <v>42</v>
      </c>
      <c r="H265" s="18" t="s">
        <v>43</v>
      </c>
      <c r="I265" s="2"/>
      <c r="J265" s="29"/>
      <c r="K265" s="2"/>
      <c r="L265" s="2"/>
      <c r="M265" s="2">
        <f t="shared" si="13"/>
        <v>0</v>
      </c>
    </row>
    <row r="266" spans="1:13" ht="36" x14ac:dyDescent="0.25">
      <c r="A266" s="13" t="s">
        <v>2259</v>
      </c>
      <c r="B266" s="13" t="str">
        <f t="shared" si="14"/>
        <v>NFR-264</v>
      </c>
      <c r="C266" s="14" t="s">
        <v>2374</v>
      </c>
      <c r="D266" s="14" t="s">
        <v>2375</v>
      </c>
      <c r="E266" s="15" t="str">
        <f t="shared" si="12"/>
        <v>Non-Functional</v>
      </c>
      <c r="F266" s="16" t="s">
        <v>41</v>
      </c>
      <c r="G266" s="17" t="s">
        <v>42</v>
      </c>
      <c r="H266" s="18" t="s">
        <v>43</v>
      </c>
      <c r="I266" s="2"/>
      <c r="J266" s="29"/>
      <c r="K266" s="2"/>
      <c r="L266" s="2"/>
      <c r="M266" s="2">
        <f t="shared" si="13"/>
        <v>0</v>
      </c>
    </row>
    <row r="267" spans="1:13" ht="48" x14ac:dyDescent="0.25">
      <c r="A267" s="13" t="s">
        <v>2259</v>
      </c>
      <c r="B267" s="13" t="str">
        <f t="shared" si="14"/>
        <v>NFR-265</v>
      </c>
      <c r="C267" s="14" t="s">
        <v>2376</v>
      </c>
      <c r="D267" s="14" t="s">
        <v>2377</v>
      </c>
      <c r="E267" s="15" t="str">
        <f t="shared" si="12"/>
        <v>Non-Functional</v>
      </c>
      <c r="F267" s="16" t="s">
        <v>41</v>
      </c>
      <c r="G267" s="17" t="s">
        <v>42</v>
      </c>
      <c r="H267" s="18" t="s">
        <v>43</v>
      </c>
      <c r="I267" s="2"/>
      <c r="J267" s="29"/>
      <c r="K267" s="2"/>
      <c r="L267" s="2"/>
      <c r="M267" s="2">
        <f t="shared" si="13"/>
        <v>0</v>
      </c>
    </row>
    <row r="268" spans="1:13" ht="84" x14ac:dyDescent="0.25">
      <c r="A268" s="13" t="s">
        <v>2259</v>
      </c>
      <c r="B268" s="13" t="str">
        <f t="shared" si="14"/>
        <v>NFR-266</v>
      </c>
      <c r="C268" s="14" t="s">
        <v>2378</v>
      </c>
      <c r="D268" s="14" t="s">
        <v>2379</v>
      </c>
      <c r="E268" s="15" t="str">
        <f t="shared" si="12"/>
        <v>Non-Functional</v>
      </c>
      <c r="F268" s="16" t="s">
        <v>41</v>
      </c>
      <c r="G268" s="17" t="s">
        <v>42</v>
      </c>
      <c r="H268" s="18" t="s">
        <v>43</v>
      </c>
      <c r="I268" s="2"/>
      <c r="J268" s="29"/>
      <c r="K268" s="2"/>
      <c r="L268" s="2"/>
      <c r="M268" s="2">
        <f t="shared" si="13"/>
        <v>0</v>
      </c>
    </row>
    <row r="269" spans="1:13" ht="36" x14ac:dyDescent="0.25">
      <c r="A269" s="13" t="s">
        <v>2259</v>
      </c>
      <c r="B269" s="13" t="str">
        <f t="shared" si="14"/>
        <v>NFR-267</v>
      </c>
      <c r="C269" s="14" t="s">
        <v>2380</v>
      </c>
      <c r="D269" s="14" t="s">
        <v>2381</v>
      </c>
      <c r="E269" s="15" t="str">
        <f t="shared" si="12"/>
        <v>Non-Functional</v>
      </c>
      <c r="F269" s="16" t="s">
        <v>41</v>
      </c>
      <c r="G269" s="17" t="s">
        <v>42</v>
      </c>
      <c r="H269" s="18" t="s">
        <v>43</v>
      </c>
      <c r="I269" s="2"/>
      <c r="J269" s="29"/>
      <c r="K269" s="2"/>
      <c r="L269" s="2"/>
      <c r="M269" s="2">
        <f t="shared" si="13"/>
        <v>0</v>
      </c>
    </row>
    <row r="270" spans="1:13" ht="48" x14ac:dyDescent="0.25">
      <c r="A270" s="13" t="s">
        <v>2259</v>
      </c>
      <c r="B270" s="13" t="str">
        <f t="shared" si="14"/>
        <v>NFR-268</v>
      </c>
      <c r="C270" s="14" t="s">
        <v>2382</v>
      </c>
      <c r="D270" s="14" t="s">
        <v>2383</v>
      </c>
      <c r="E270" s="15" t="str">
        <f t="shared" si="12"/>
        <v>Non-Functional</v>
      </c>
      <c r="F270" s="16" t="s">
        <v>41</v>
      </c>
      <c r="G270" s="17" t="s">
        <v>42</v>
      </c>
      <c r="H270" s="18" t="s">
        <v>43</v>
      </c>
      <c r="I270" s="2"/>
      <c r="J270" s="29"/>
      <c r="K270" s="2"/>
      <c r="L270" s="2"/>
      <c r="M270" s="2">
        <f t="shared" si="13"/>
        <v>0</v>
      </c>
    </row>
    <row r="271" spans="1:13" ht="36" x14ac:dyDescent="0.25">
      <c r="A271" s="13" t="s">
        <v>2259</v>
      </c>
      <c r="B271" s="13" t="str">
        <f t="shared" si="14"/>
        <v>NFR-269</v>
      </c>
      <c r="C271" s="14" t="s">
        <v>2384</v>
      </c>
      <c r="D271" s="14" t="s">
        <v>2385</v>
      </c>
      <c r="E271" s="15" t="str">
        <f t="shared" si="12"/>
        <v>Non-Functional</v>
      </c>
      <c r="F271" s="16" t="s">
        <v>41</v>
      </c>
      <c r="G271" s="17" t="s">
        <v>42</v>
      </c>
      <c r="H271" s="18" t="s">
        <v>43</v>
      </c>
      <c r="I271" s="2"/>
      <c r="J271" s="29"/>
      <c r="K271" s="2"/>
      <c r="L271" s="2"/>
      <c r="M271" s="2">
        <f t="shared" si="13"/>
        <v>0</v>
      </c>
    </row>
    <row r="272" spans="1:13" ht="24" x14ac:dyDescent="0.25">
      <c r="A272" s="13" t="s">
        <v>2259</v>
      </c>
      <c r="B272" s="13" t="str">
        <f t="shared" si="14"/>
        <v>NFR-270</v>
      </c>
      <c r="C272" s="14" t="s">
        <v>2386</v>
      </c>
      <c r="D272" s="14" t="s">
        <v>2387</v>
      </c>
      <c r="E272" s="15" t="str">
        <f t="shared" si="12"/>
        <v>Non-Functional</v>
      </c>
      <c r="F272" s="16" t="s">
        <v>41</v>
      </c>
      <c r="G272" s="17" t="s">
        <v>42</v>
      </c>
      <c r="H272" s="18" t="s">
        <v>43</v>
      </c>
      <c r="I272" s="2"/>
      <c r="J272" s="29"/>
      <c r="K272" s="2"/>
      <c r="L272" s="2"/>
      <c r="M272" s="2">
        <f t="shared" si="13"/>
        <v>0</v>
      </c>
    </row>
    <row r="273" spans="1:13" ht="36" x14ac:dyDescent="0.25">
      <c r="A273" s="13" t="s">
        <v>2259</v>
      </c>
      <c r="B273" s="13" t="str">
        <f t="shared" si="14"/>
        <v>NFR-271</v>
      </c>
      <c r="C273" s="14" t="s">
        <v>2388</v>
      </c>
      <c r="D273" s="14" t="s">
        <v>1897</v>
      </c>
      <c r="E273" s="15" t="str">
        <f t="shared" si="12"/>
        <v>Non-Functional</v>
      </c>
      <c r="F273" s="16" t="s">
        <v>41</v>
      </c>
      <c r="G273" s="17" t="s">
        <v>42</v>
      </c>
      <c r="H273" s="18" t="s">
        <v>43</v>
      </c>
      <c r="I273" s="2"/>
      <c r="J273" s="29"/>
      <c r="K273" s="2"/>
      <c r="L273" s="2"/>
      <c r="M273" s="2">
        <f t="shared" si="13"/>
        <v>0</v>
      </c>
    </row>
    <row r="274" spans="1:13" ht="36" x14ac:dyDescent="0.25">
      <c r="A274" s="13" t="s">
        <v>2259</v>
      </c>
      <c r="B274" s="13" t="str">
        <f t="shared" si="14"/>
        <v>NFR-272</v>
      </c>
      <c r="C274" s="14" t="s">
        <v>2389</v>
      </c>
      <c r="D274" s="14" t="s">
        <v>2390</v>
      </c>
      <c r="E274" s="15" t="str">
        <f t="shared" si="12"/>
        <v>Non-Functional</v>
      </c>
      <c r="F274" s="16" t="s">
        <v>41</v>
      </c>
      <c r="G274" s="17" t="s">
        <v>42</v>
      </c>
      <c r="H274" s="18" t="s">
        <v>43</v>
      </c>
      <c r="I274" s="2"/>
      <c r="J274" s="29"/>
      <c r="K274" s="2"/>
      <c r="L274" s="2"/>
      <c r="M274" s="2">
        <f t="shared" si="13"/>
        <v>0</v>
      </c>
    </row>
    <row r="275" spans="1:13" ht="48" x14ac:dyDescent="0.25">
      <c r="A275" s="13" t="s">
        <v>2259</v>
      </c>
      <c r="B275" s="13" t="str">
        <f t="shared" si="14"/>
        <v>NFR-273</v>
      </c>
      <c r="C275" s="14" t="s">
        <v>2391</v>
      </c>
      <c r="D275" s="14" t="s">
        <v>2392</v>
      </c>
      <c r="E275" s="15" t="str">
        <f t="shared" si="12"/>
        <v>Non-Functional</v>
      </c>
      <c r="F275" s="16" t="s">
        <v>41</v>
      </c>
      <c r="G275" s="17" t="s">
        <v>42</v>
      </c>
      <c r="H275" s="18" t="s">
        <v>43</v>
      </c>
      <c r="I275" s="2"/>
      <c r="J275" s="29"/>
      <c r="K275" s="2"/>
      <c r="L275" s="2"/>
      <c r="M275" s="2">
        <f t="shared" si="13"/>
        <v>0</v>
      </c>
    </row>
    <row r="276" spans="1:13" ht="48" x14ac:dyDescent="0.25">
      <c r="A276" s="13" t="s">
        <v>2259</v>
      </c>
      <c r="B276" s="13" t="str">
        <f t="shared" si="14"/>
        <v>NFR-274</v>
      </c>
      <c r="C276" s="14" t="s">
        <v>2393</v>
      </c>
      <c r="D276" s="14" t="s">
        <v>2394</v>
      </c>
      <c r="E276" s="15" t="str">
        <f t="shared" si="12"/>
        <v>Non-Functional</v>
      </c>
      <c r="F276" s="16" t="s">
        <v>41</v>
      </c>
      <c r="G276" s="17" t="s">
        <v>42</v>
      </c>
      <c r="H276" s="18" t="s">
        <v>43</v>
      </c>
      <c r="I276" s="2"/>
      <c r="J276" s="29"/>
      <c r="K276" s="2"/>
      <c r="L276" s="2"/>
      <c r="M276" s="2">
        <f t="shared" si="13"/>
        <v>0</v>
      </c>
    </row>
    <row r="277" spans="1:13" ht="24" x14ac:dyDescent="0.25">
      <c r="A277" s="13" t="s">
        <v>2259</v>
      </c>
      <c r="B277" s="13" t="str">
        <f t="shared" si="14"/>
        <v>NFR-275</v>
      </c>
      <c r="C277" s="14" t="s">
        <v>2395</v>
      </c>
      <c r="D277" s="14" t="s">
        <v>2396</v>
      </c>
      <c r="E277" s="15" t="str">
        <f t="shared" si="12"/>
        <v>Non-Functional</v>
      </c>
      <c r="F277" s="16" t="s">
        <v>41</v>
      </c>
      <c r="G277" s="17" t="s">
        <v>42</v>
      </c>
      <c r="H277" s="18" t="s">
        <v>43</v>
      </c>
      <c r="I277" s="2"/>
      <c r="J277" s="29"/>
      <c r="K277" s="2"/>
      <c r="L277" s="2"/>
      <c r="M277" s="2">
        <f t="shared" si="13"/>
        <v>0</v>
      </c>
    </row>
    <row r="278" spans="1:13" ht="48" x14ac:dyDescent="0.25">
      <c r="A278" s="13" t="s">
        <v>2259</v>
      </c>
      <c r="B278" s="13" t="str">
        <f t="shared" si="14"/>
        <v>NFR-276</v>
      </c>
      <c r="C278" s="14" t="s">
        <v>2397</v>
      </c>
      <c r="D278" s="14" t="s">
        <v>2398</v>
      </c>
      <c r="E278" s="15" t="str">
        <f t="shared" si="12"/>
        <v>Non-Functional</v>
      </c>
      <c r="F278" s="16" t="s">
        <v>41</v>
      </c>
      <c r="G278" s="17" t="s">
        <v>42</v>
      </c>
      <c r="H278" s="18" t="s">
        <v>43</v>
      </c>
      <c r="I278" s="2"/>
      <c r="J278" s="29"/>
      <c r="K278" s="2"/>
      <c r="L278" s="2"/>
      <c r="M278" s="2">
        <f t="shared" si="13"/>
        <v>0</v>
      </c>
    </row>
    <row r="279" spans="1:13" ht="48" x14ac:dyDescent="0.25">
      <c r="A279" s="13" t="s">
        <v>2259</v>
      </c>
      <c r="B279" s="13" t="str">
        <f t="shared" si="14"/>
        <v>NFR-277</v>
      </c>
      <c r="C279" s="14" t="s">
        <v>2399</v>
      </c>
      <c r="D279" s="14" t="s">
        <v>2400</v>
      </c>
      <c r="E279" s="15" t="str">
        <f t="shared" si="12"/>
        <v>Non-Functional</v>
      </c>
      <c r="F279" s="16" t="s">
        <v>41</v>
      </c>
      <c r="G279" s="17" t="s">
        <v>42</v>
      </c>
      <c r="H279" s="18" t="s">
        <v>43</v>
      </c>
      <c r="I279" s="2"/>
      <c r="J279" s="29"/>
      <c r="K279" s="2"/>
      <c r="L279" s="2"/>
      <c r="M279" s="2">
        <f t="shared" si="13"/>
        <v>0</v>
      </c>
    </row>
    <row r="280" spans="1:13" ht="48" x14ac:dyDescent="0.25">
      <c r="A280" s="13" t="s">
        <v>2259</v>
      </c>
      <c r="B280" s="13" t="str">
        <f t="shared" si="14"/>
        <v>NFR-278</v>
      </c>
      <c r="C280" s="14" t="s">
        <v>2401</v>
      </c>
      <c r="D280" s="14" t="s">
        <v>2402</v>
      </c>
      <c r="E280" s="15" t="str">
        <f t="shared" si="12"/>
        <v>Non-Functional</v>
      </c>
      <c r="F280" s="16" t="s">
        <v>41</v>
      </c>
      <c r="G280" s="17" t="s">
        <v>42</v>
      </c>
      <c r="H280" s="18" t="s">
        <v>43</v>
      </c>
      <c r="I280" s="2"/>
      <c r="J280" s="29"/>
      <c r="K280" s="2"/>
      <c r="L280" s="2"/>
      <c r="M280" s="2">
        <f t="shared" si="13"/>
        <v>0</v>
      </c>
    </row>
    <row r="281" spans="1:13" ht="48" x14ac:dyDescent="0.25">
      <c r="A281" s="13" t="s">
        <v>2259</v>
      </c>
      <c r="B281" s="13" t="str">
        <f t="shared" si="14"/>
        <v>NFR-279</v>
      </c>
      <c r="C281" s="14" t="s">
        <v>2403</v>
      </c>
      <c r="D281" s="14" t="s">
        <v>2404</v>
      </c>
      <c r="E281" s="15" t="str">
        <f t="shared" si="12"/>
        <v>Non-Functional</v>
      </c>
      <c r="F281" s="16" t="s">
        <v>41</v>
      </c>
      <c r="G281" s="17" t="s">
        <v>42</v>
      </c>
      <c r="H281" s="18" t="s">
        <v>43</v>
      </c>
      <c r="I281" s="2"/>
      <c r="J281" s="29"/>
      <c r="K281" s="2"/>
      <c r="L281" s="2"/>
      <c r="M281" s="2">
        <f t="shared" si="13"/>
        <v>0</v>
      </c>
    </row>
    <row r="282" spans="1:13" ht="36" x14ac:dyDescent="0.25">
      <c r="A282" s="13" t="s">
        <v>2259</v>
      </c>
      <c r="B282" s="13" t="str">
        <f t="shared" si="14"/>
        <v>NFR-280</v>
      </c>
      <c r="C282" s="14" t="s">
        <v>2405</v>
      </c>
      <c r="D282" s="14" t="s">
        <v>2406</v>
      </c>
      <c r="E282" s="15" t="str">
        <f t="shared" si="12"/>
        <v>Non-Functional</v>
      </c>
      <c r="F282" s="16" t="s">
        <v>41</v>
      </c>
      <c r="G282" s="17" t="s">
        <v>42</v>
      </c>
      <c r="H282" s="18" t="s">
        <v>43</v>
      </c>
      <c r="I282" s="2"/>
      <c r="J282" s="29"/>
      <c r="K282" s="2"/>
      <c r="L282" s="2"/>
      <c r="M282" s="2">
        <f t="shared" si="13"/>
        <v>0</v>
      </c>
    </row>
    <row r="283" spans="1:13" ht="60" x14ac:dyDescent="0.25">
      <c r="A283" s="13" t="s">
        <v>2259</v>
      </c>
      <c r="B283" s="13" t="str">
        <f t="shared" si="14"/>
        <v>NFR-281</v>
      </c>
      <c r="C283" s="14" t="s">
        <v>2407</v>
      </c>
      <c r="D283" s="14" t="s">
        <v>2408</v>
      </c>
      <c r="E283" s="15" t="str">
        <f t="shared" si="12"/>
        <v>Non-Functional</v>
      </c>
      <c r="F283" s="16" t="s">
        <v>41</v>
      </c>
      <c r="G283" s="17" t="s">
        <v>42</v>
      </c>
      <c r="H283" s="18" t="s">
        <v>43</v>
      </c>
      <c r="I283" s="2"/>
      <c r="J283" s="29"/>
      <c r="K283" s="2"/>
      <c r="L283" s="2"/>
      <c r="M283" s="2">
        <f t="shared" si="13"/>
        <v>0</v>
      </c>
    </row>
    <row r="284" spans="1:13" ht="24" x14ac:dyDescent="0.25">
      <c r="A284" s="13" t="s">
        <v>2259</v>
      </c>
      <c r="B284" s="13" t="str">
        <f t="shared" si="14"/>
        <v>NFR-282</v>
      </c>
      <c r="C284" s="14" t="s">
        <v>2409</v>
      </c>
      <c r="D284" s="14" t="s">
        <v>2410</v>
      </c>
      <c r="E284" s="15" t="str">
        <f t="shared" si="12"/>
        <v>Non-Functional</v>
      </c>
      <c r="F284" s="16" t="s">
        <v>41</v>
      </c>
      <c r="G284" s="17" t="s">
        <v>42</v>
      </c>
      <c r="H284" s="18" t="s">
        <v>43</v>
      </c>
      <c r="I284" s="2"/>
      <c r="J284" s="29"/>
      <c r="K284" s="2"/>
      <c r="L284" s="2"/>
      <c r="M284" s="2">
        <f t="shared" si="13"/>
        <v>0</v>
      </c>
    </row>
    <row r="285" spans="1:13" ht="96" x14ac:dyDescent="0.25">
      <c r="A285" s="13" t="s">
        <v>2259</v>
      </c>
      <c r="B285" s="13" t="str">
        <f t="shared" si="14"/>
        <v>NFR-283</v>
      </c>
      <c r="C285" s="14" t="s">
        <v>2411</v>
      </c>
      <c r="D285" s="14" t="s">
        <v>2412</v>
      </c>
      <c r="E285" s="15" t="str">
        <f t="shared" si="12"/>
        <v>Non-Functional</v>
      </c>
      <c r="F285" s="16" t="s">
        <v>41</v>
      </c>
      <c r="G285" s="17" t="s">
        <v>42</v>
      </c>
      <c r="H285" s="18" t="s">
        <v>43</v>
      </c>
      <c r="I285" s="2"/>
      <c r="J285" s="29"/>
      <c r="K285" s="2"/>
      <c r="L285" s="2"/>
      <c r="M285" s="2">
        <f t="shared" si="13"/>
        <v>0</v>
      </c>
    </row>
    <row r="286" spans="1:13" ht="24" x14ac:dyDescent="0.25">
      <c r="A286" s="13" t="s">
        <v>2259</v>
      </c>
      <c r="B286" s="13" t="str">
        <f t="shared" si="14"/>
        <v>NFR-284</v>
      </c>
      <c r="C286" s="14" t="s">
        <v>2413</v>
      </c>
      <c r="D286" s="14" t="s">
        <v>2414</v>
      </c>
      <c r="E286" s="15" t="str">
        <f t="shared" si="12"/>
        <v>Non-Functional</v>
      </c>
      <c r="F286" s="16" t="s">
        <v>41</v>
      </c>
      <c r="G286" s="17" t="s">
        <v>42</v>
      </c>
      <c r="H286" s="18" t="s">
        <v>43</v>
      </c>
      <c r="I286" s="2"/>
      <c r="J286" s="29"/>
      <c r="K286" s="2"/>
      <c r="L286" s="2"/>
      <c r="M286" s="2">
        <f t="shared" si="13"/>
        <v>0</v>
      </c>
    </row>
    <row r="287" spans="1:13" ht="48" x14ac:dyDescent="0.25">
      <c r="A287" s="13" t="s">
        <v>2259</v>
      </c>
      <c r="B287" s="13" t="str">
        <f t="shared" si="14"/>
        <v>NFR-285</v>
      </c>
      <c r="C287" s="14" t="s">
        <v>2415</v>
      </c>
      <c r="D287" s="14" t="s">
        <v>2416</v>
      </c>
      <c r="E287" s="15" t="str">
        <f t="shared" si="12"/>
        <v>Non-Functional</v>
      </c>
      <c r="F287" s="16" t="s">
        <v>41</v>
      </c>
      <c r="G287" s="17" t="s">
        <v>42</v>
      </c>
      <c r="H287" s="18" t="s">
        <v>43</v>
      </c>
      <c r="I287" s="2"/>
      <c r="J287" s="29"/>
      <c r="K287" s="2"/>
      <c r="L287" s="2"/>
      <c r="M287" s="2">
        <f t="shared" si="13"/>
        <v>0</v>
      </c>
    </row>
    <row r="288" spans="1:13" ht="36" x14ac:dyDescent="0.25">
      <c r="A288" s="13" t="s">
        <v>2259</v>
      </c>
      <c r="B288" s="13" t="str">
        <f t="shared" si="14"/>
        <v>NFR-286</v>
      </c>
      <c r="C288" s="14" t="s">
        <v>2417</v>
      </c>
      <c r="D288" s="14" t="s">
        <v>2418</v>
      </c>
      <c r="E288" s="15" t="str">
        <f t="shared" si="12"/>
        <v>Non-Functional</v>
      </c>
      <c r="F288" s="16" t="s">
        <v>41</v>
      </c>
      <c r="G288" s="17" t="s">
        <v>42</v>
      </c>
      <c r="H288" s="18" t="s">
        <v>43</v>
      </c>
      <c r="I288" s="2"/>
      <c r="J288" s="29"/>
      <c r="K288" s="2"/>
      <c r="L288" s="2"/>
      <c r="M288" s="2">
        <f t="shared" si="13"/>
        <v>0</v>
      </c>
    </row>
    <row r="289" spans="1:13" ht="24" x14ac:dyDescent="0.25">
      <c r="A289" s="13" t="s">
        <v>2259</v>
      </c>
      <c r="B289" s="13" t="str">
        <f t="shared" si="14"/>
        <v>NFR-287</v>
      </c>
      <c r="C289" s="14" t="s">
        <v>2419</v>
      </c>
      <c r="D289" s="14" t="s">
        <v>2420</v>
      </c>
      <c r="E289" s="15" t="str">
        <f t="shared" si="12"/>
        <v>Non-Functional</v>
      </c>
      <c r="F289" s="16" t="s">
        <v>41</v>
      </c>
      <c r="G289" s="17" t="s">
        <v>42</v>
      </c>
      <c r="H289" s="18" t="s">
        <v>43</v>
      </c>
      <c r="I289" s="2"/>
      <c r="J289" s="29"/>
      <c r="K289" s="2"/>
      <c r="L289" s="2"/>
      <c r="M289" s="2">
        <f t="shared" si="13"/>
        <v>0</v>
      </c>
    </row>
    <row r="290" spans="1:13" ht="72" x14ac:dyDescent="0.25">
      <c r="A290" s="13" t="s">
        <v>2259</v>
      </c>
      <c r="B290" s="13" t="str">
        <f t="shared" si="14"/>
        <v>NFR-288</v>
      </c>
      <c r="C290" s="14" t="s">
        <v>2421</v>
      </c>
      <c r="D290" s="14" t="s">
        <v>2422</v>
      </c>
      <c r="E290" s="15" t="str">
        <f t="shared" si="12"/>
        <v>Non-Functional</v>
      </c>
      <c r="F290" s="16" t="s">
        <v>41</v>
      </c>
      <c r="G290" s="17" t="s">
        <v>42</v>
      </c>
      <c r="H290" s="18" t="s">
        <v>43</v>
      </c>
      <c r="I290" s="2"/>
      <c r="J290" s="29"/>
      <c r="K290" s="2"/>
      <c r="L290" s="2"/>
      <c r="M290" s="2">
        <f t="shared" si="13"/>
        <v>0</v>
      </c>
    </row>
    <row r="291" spans="1:13" ht="36" x14ac:dyDescent="0.25">
      <c r="A291" s="13" t="s">
        <v>2259</v>
      </c>
      <c r="B291" s="13" t="str">
        <f t="shared" si="14"/>
        <v>NFR-289</v>
      </c>
      <c r="C291" s="14" t="s">
        <v>2423</v>
      </c>
      <c r="D291" s="14" t="s">
        <v>2424</v>
      </c>
      <c r="E291" s="15" t="str">
        <f t="shared" si="12"/>
        <v>Non-Functional</v>
      </c>
      <c r="F291" s="16" t="s">
        <v>41</v>
      </c>
      <c r="G291" s="17" t="s">
        <v>42</v>
      </c>
      <c r="H291" s="18" t="s">
        <v>43</v>
      </c>
      <c r="I291" s="2"/>
      <c r="J291" s="29"/>
      <c r="K291" s="2"/>
      <c r="L291" s="2"/>
      <c r="M291" s="2">
        <f t="shared" si="13"/>
        <v>0</v>
      </c>
    </row>
    <row r="292" spans="1:13" ht="60" x14ac:dyDescent="0.25">
      <c r="A292" s="13" t="s">
        <v>2259</v>
      </c>
      <c r="B292" s="13" t="str">
        <f t="shared" si="14"/>
        <v>NFR-290</v>
      </c>
      <c r="C292" s="14" t="s">
        <v>2425</v>
      </c>
      <c r="D292" s="14" t="s">
        <v>2426</v>
      </c>
      <c r="E292" s="15" t="str">
        <f t="shared" si="12"/>
        <v>Non-Functional</v>
      </c>
      <c r="F292" s="16" t="s">
        <v>41</v>
      </c>
      <c r="G292" s="17" t="s">
        <v>42</v>
      </c>
      <c r="H292" s="18" t="s">
        <v>43</v>
      </c>
      <c r="I292" s="2"/>
      <c r="J292" s="29"/>
      <c r="K292" s="2"/>
      <c r="L292" s="2"/>
      <c r="M292" s="2">
        <f t="shared" si="13"/>
        <v>0</v>
      </c>
    </row>
    <row r="293" spans="1:13" ht="36" x14ac:dyDescent="0.25">
      <c r="A293" s="13" t="s">
        <v>2259</v>
      </c>
      <c r="B293" s="13" t="str">
        <f t="shared" si="14"/>
        <v>NFR-291</v>
      </c>
      <c r="C293" s="14" t="s">
        <v>2427</v>
      </c>
      <c r="D293" s="14" t="s">
        <v>2428</v>
      </c>
      <c r="E293" s="15" t="str">
        <f t="shared" si="12"/>
        <v>Non-Functional</v>
      </c>
      <c r="F293" s="16" t="s">
        <v>41</v>
      </c>
      <c r="G293" s="17" t="s">
        <v>42</v>
      </c>
      <c r="H293" s="18" t="s">
        <v>43</v>
      </c>
      <c r="I293" s="2"/>
      <c r="J293" s="29"/>
      <c r="K293" s="2"/>
      <c r="L293" s="2"/>
      <c r="M293" s="2">
        <f t="shared" si="13"/>
        <v>0</v>
      </c>
    </row>
    <row r="294" spans="1:13" ht="60" x14ac:dyDescent="0.25">
      <c r="A294" s="13" t="s">
        <v>2259</v>
      </c>
      <c r="B294" s="13" t="str">
        <f t="shared" si="14"/>
        <v>NFR-292</v>
      </c>
      <c r="C294" s="14" t="s">
        <v>2429</v>
      </c>
      <c r="D294" s="14" t="s">
        <v>2430</v>
      </c>
      <c r="E294" s="15" t="str">
        <f t="shared" si="12"/>
        <v>Non-Functional</v>
      </c>
      <c r="F294" s="16" t="s">
        <v>41</v>
      </c>
      <c r="G294" s="17" t="s">
        <v>42</v>
      </c>
      <c r="H294" s="18" t="s">
        <v>43</v>
      </c>
      <c r="I294" s="2"/>
      <c r="J294" s="29"/>
      <c r="K294" s="2"/>
      <c r="L294" s="2"/>
      <c r="M294" s="2">
        <f t="shared" si="13"/>
        <v>0</v>
      </c>
    </row>
    <row r="295" spans="1:13" ht="60" x14ac:dyDescent="0.25">
      <c r="A295" s="13" t="s">
        <v>2259</v>
      </c>
      <c r="B295" s="13" t="str">
        <f t="shared" si="14"/>
        <v>NFR-293</v>
      </c>
      <c r="C295" s="14" t="s">
        <v>2431</v>
      </c>
      <c r="D295" s="14" t="s">
        <v>2432</v>
      </c>
      <c r="E295" s="15" t="str">
        <f t="shared" si="12"/>
        <v>Non-Functional</v>
      </c>
      <c r="F295" s="16" t="s">
        <v>41</v>
      </c>
      <c r="G295" s="17" t="s">
        <v>42</v>
      </c>
      <c r="H295" s="18" t="s">
        <v>43</v>
      </c>
      <c r="I295" s="2"/>
      <c r="J295" s="29"/>
      <c r="K295" s="2"/>
      <c r="L295" s="2"/>
      <c r="M295" s="2">
        <f t="shared" si="13"/>
        <v>0</v>
      </c>
    </row>
    <row r="296" spans="1:13" ht="84" x14ac:dyDescent="0.25">
      <c r="A296" s="13" t="s">
        <v>2259</v>
      </c>
      <c r="B296" s="13" t="str">
        <f t="shared" si="14"/>
        <v>NFR-294</v>
      </c>
      <c r="C296" s="14" t="s">
        <v>2433</v>
      </c>
      <c r="D296" s="14" t="s">
        <v>2434</v>
      </c>
      <c r="E296" s="15" t="str">
        <f t="shared" si="12"/>
        <v>Non-Functional</v>
      </c>
      <c r="F296" s="16" t="s">
        <v>41</v>
      </c>
      <c r="G296" s="17" t="s">
        <v>42</v>
      </c>
      <c r="H296" s="18" t="s">
        <v>43</v>
      </c>
      <c r="I296" s="2"/>
      <c r="J296" s="29"/>
      <c r="K296" s="2"/>
      <c r="L296" s="2"/>
      <c r="M296" s="2">
        <f t="shared" si="13"/>
        <v>0</v>
      </c>
    </row>
    <row r="297" spans="1:13" ht="84" x14ac:dyDescent="0.25">
      <c r="A297" s="13" t="s">
        <v>2259</v>
      </c>
      <c r="B297" s="13" t="str">
        <f t="shared" si="14"/>
        <v>NFR-295</v>
      </c>
      <c r="C297" s="14" t="s">
        <v>2435</v>
      </c>
      <c r="D297" s="14" t="s">
        <v>2436</v>
      </c>
      <c r="E297" s="15" t="str">
        <f t="shared" si="12"/>
        <v>Non-Functional</v>
      </c>
      <c r="F297" s="16" t="s">
        <v>41</v>
      </c>
      <c r="G297" s="17" t="s">
        <v>42</v>
      </c>
      <c r="H297" s="18" t="s">
        <v>43</v>
      </c>
      <c r="I297" s="2"/>
      <c r="J297" s="29"/>
      <c r="K297" s="2"/>
      <c r="L297" s="2"/>
      <c r="M297" s="2">
        <f t="shared" si="13"/>
        <v>0</v>
      </c>
    </row>
    <row r="298" spans="1:13" ht="24" x14ac:dyDescent="0.25">
      <c r="A298" s="13" t="s">
        <v>2259</v>
      </c>
      <c r="B298" s="13" t="str">
        <f t="shared" si="14"/>
        <v>NFR-296</v>
      </c>
      <c r="C298" s="14" t="s">
        <v>2437</v>
      </c>
      <c r="D298" s="14" t="s">
        <v>2438</v>
      </c>
      <c r="E298" s="15" t="str">
        <f t="shared" si="12"/>
        <v>Non-Functional</v>
      </c>
      <c r="F298" s="16" t="s">
        <v>41</v>
      </c>
      <c r="G298" s="17" t="s">
        <v>42</v>
      </c>
      <c r="H298" s="18" t="s">
        <v>43</v>
      </c>
      <c r="I298" s="2"/>
      <c r="J298" s="29"/>
      <c r="K298" s="2"/>
      <c r="L298" s="2"/>
      <c r="M298" s="2">
        <f t="shared" si="13"/>
        <v>0</v>
      </c>
    </row>
    <row r="299" spans="1:13" ht="48" x14ac:dyDescent="0.25">
      <c r="A299" s="13" t="s">
        <v>2259</v>
      </c>
      <c r="B299" s="13" t="str">
        <f t="shared" si="14"/>
        <v>NFR-297</v>
      </c>
      <c r="C299" s="14" t="s">
        <v>2439</v>
      </c>
      <c r="D299" s="14" t="s">
        <v>2440</v>
      </c>
      <c r="E299" s="15" t="str">
        <f t="shared" si="12"/>
        <v>Non-Functional</v>
      </c>
      <c r="F299" s="16" t="s">
        <v>41</v>
      </c>
      <c r="G299" s="17" t="s">
        <v>42</v>
      </c>
      <c r="H299" s="18" t="s">
        <v>43</v>
      </c>
      <c r="I299" s="2"/>
      <c r="J299" s="29"/>
      <c r="K299" s="2"/>
      <c r="L299" s="2"/>
      <c r="M299" s="2">
        <f t="shared" si="13"/>
        <v>0</v>
      </c>
    </row>
    <row r="300" spans="1:13" ht="24" x14ac:dyDescent="0.25">
      <c r="A300" s="13" t="s">
        <v>2259</v>
      </c>
      <c r="B300" s="13" t="str">
        <f t="shared" si="14"/>
        <v>NFR-298</v>
      </c>
      <c r="C300" s="14" t="s">
        <v>2441</v>
      </c>
      <c r="D300" s="14" t="s">
        <v>2442</v>
      </c>
      <c r="E300" s="15" t="str">
        <f t="shared" si="12"/>
        <v>Non-Functional</v>
      </c>
      <c r="F300" s="16" t="s">
        <v>41</v>
      </c>
      <c r="G300" s="17" t="s">
        <v>42</v>
      </c>
      <c r="H300" s="18" t="s">
        <v>43</v>
      </c>
      <c r="I300" s="2"/>
      <c r="J300" s="29"/>
      <c r="K300" s="2"/>
      <c r="L300" s="2"/>
      <c r="M300" s="2">
        <f t="shared" si="13"/>
        <v>0</v>
      </c>
    </row>
    <row r="301" spans="1:13" ht="48" x14ac:dyDescent="0.25">
      <c r="A301" s="13" t="s">
        <v>2259</v>
      </c>
      <c r="B301" s="13" t="str">
        <f t="shared" si="14"/>
        <v>NFR-299</v>
      </c>
      <c r="C301" s="14" t="s">
        <v>2443</v>
      </c>
      <c r="D301" s="14" t="s">
        <v>2444</v>
      </c>
      <c r="E301" s="15" t="str">
        <f t="shared" si="12"/>
        <v>Non-Functional</v>
      </c>
      <c r="F301" s="16" t="s">
        <v>41</v>
      </c>
      <c r="G301" s="17" t="s">
        <v>42</v>
      </c>
      <c r="H301" s="18" t="s">
        <v>43</v>
      </c>
      <c r="I301" s="2"/>
      <c r="J301" s="29"/>
      <c r="K301" s="2"/>
      <c r="L301" s="2"/>
      <c r="M301" s="2">
        <f t="shared" si="13"/>
        <v>0</v>
      </c>
    </row>
    <row r="302" spans="1:13" ht="36" x14ac:dyDescent="0.25">
      <c r="A302" s="13" t="s">
        <v>2259</v>
      </c>
      <c r="B302" s="13" t="str">
        <f t="shared" si="14"/>
        <v>NFR-300</v>
      </c>
      <c r="C302" s="14" t="s">
        <v>2445</v>
      </c>
      <c r="D302" s="14" t="s">
        <v>1897</v>
      </c>
      <c r="E302" s="15" t="str">
        <f t="shared" si="12"/>
        <v>Non-Functional</v>
      </c>
      <c r="F302" s="16" t="s">
        <v>41</v>
      </c>
      <c r="G302" s="17" t="s">
        <v>42</v>
      </c>
      <c r="H302" s="18" t="s">
        <v>43</v>
      </c>
      <c r="I302" s="2"/>
      <c r="J302" s="29"/>
      <c r="K302" s="2"/>
      <c r="L302" s="2"/>
      <c r="M302" s="2">
        <f t="shared" si="13"/>
        <v>0</v>
      </c>
    </row>
    <row r="303" spans="1:13" ht="36" x14ac:dyDescent="0.25">
      <c r="A303" s="13" t="s">
        <v>2259</v>
      </c>
      <c r="B303" s="13" t="str">
        <f t="shared" si="14"/>
        <v>NFR-301</v>
      </c>
      <c r="C303" s="14" t="s">
        <v>2446</v>
      </c>
      <c r="D303" s="14" t="s">
        <v>2447</v>
      </c>
      <c r="E303" s="15" t="str">
        <f t="shared" si="12"/>
        <v>Non-Functional</v>
      </c>
      <c r="F303" s="16" t="s">
        <v>41</v>
      </c>
      <c r="G303" s="17" t="s">
        <v>42</v>
      </c>
      <c r="H303" s="18" t="s">
        <v>43</v>
      </c>
      <c r="I303" s="2"/>
      <c r="J303" s="29"/>
      <c r="K303" s="2"/>
      <c r="L303" s="2"/>
      <c r="M303" s="2">
        <f t="shared" si="13"/>
        <v>0</v>
      </c>
    </row>
    <row r="304" spans="1:13" ht="36" x14ac:dyDescent="0.25">
      <c r="A304" s="13" t="s">
        <v>2259</v>
      </c>
      <c r="B304" s="13" t="str">
        <f t="shared" si="14"/>
        <v>NFR-302</v>
      </c>
      <c r="C304" s="14" t="s">
        <v>2448</v>
      </c>
      <c r="D304" s="14" t="s">
        <v>2449</v>
      </c>
      <c r="E304" s="15" t="str">
        <f t="shared" si="12"/>
        <v>Non-Functional</v>
      </c>
      <c r="F304" s="16" t="s">
        <v>41</v>
      </c>
      <c r="G304" s="17" t="s">
        <v>42</v>
      </c>
      <c r="H304" s="18" t="s">
        <v>43</v>
      </c>
      <c r="I304" s="2"/>
      <c r="J304" s="29"/>
      <c r="K304" s="2"/>
      <c r="L304" s="2"/>
      <c r="M304" s="2">
        <f t="shared" si="13"/>
        <v>0</v>
      </c>
    </row>
    <row r="305" spans="1:13" ht="48" x14ac:dyDescent="0.25">
      <c r="A305" s="13" t="s">
        <v>2259</v>
      </c>
      <c r="B305" s="13" t="str">
        <f t="shared" si="14"/>
        <v>NFR-303</v>
      </c>
      <c r="C305" s="14" t="s">
        <v>2450</v>
      </c>
      <c r="D305" s="14" t="s">
        <v>2451</v>
      </c>
      <c r="E305" s="15" t="str">
        <f t="shared" si="12"/>
        <v>Non-Functional</v>
      </c>
      <c r="F305" s="16" t="s">
        <v>41</v>
      </c>
      <c r="G305" s="17" t="s">
        <v>42</v>
      </c>
      <c r="H305" s="18" t="s">
        <v>43</v>
      </c>
      <c r="I305" s="2"/>
      <c r="J305" s="29"/>
      <c r="K305" s="2"/>
      <c r="L305" s="2"/>
      <c r="M305" s="2">
        <f t="shared" si="13"/>
        <v>0</v>
      </c>
    </row>
    <row r="306" spans="1:13" ht="36" x14ac:dyDescent="0.25">
      <c r="A306" s="13" t="s">
        <v>2259</v>
      </c>
      <c r="B306" s="13" t="str">
        <f t="shared" si="14"/>
        <v>NFR-304</v>
      </c>
      <c r="C306" s="14" t="s">
        <v>2452</v>
      </c>
      <c r="D306" s="14" t="s">
        <v>2453</v>
      </c>
      <c r="E306" s="15" t="str">
        <f t="shared" si="12"/>
        <v>Non-Functional</v>
      </c>
      <c r="F306" s="16" t="s">
        <v>41</v>
      </c>
      <c r="G306" s="17" t="s">
        <v>42</v>
      </c>
      <c r="H306" s="18" t="s">
        <v>43</v>
      </c>
      <c r="I306" s="2"/>
      <c r="J306" s="29"/>
      <c r="K306" s="2"/>
      <c r="L306" s="2"/>
      <c r="M306" s="2">
        <f t="shared" si="13"/>
        <v>0</v>
      </c>
    </row>
    <row r="307" spans="1:13" ht="36" x14ac:dyDescent="0.25">
      <c r="A307" s="13" t="s">
        <v>2259</v>
      </c>
      <c r="B307" s="13" t="str">
        <f t="shared" si="14"/>
        <v>NFR-305</v>
      </c>
      <c r="C307" s="14" t="s">
        <v>2454</v>
      </c>
      <c r="D307" s="14" t="s">
        <v>2455</v>
      </c>
      <c r="E307" s="15" t="str">
        <f t="shared" si="12"/>
        <v>Non-Functional</v>
      </c>
      <c r="F307" s="16" t="s">
        <v>41</v>
      </c>
      <c r="G307" s="17" t="s">
        <v>42</v>
      </c>
      <c r="H307" s="18" t="s">
        <v>43</v>
      </c>
      <c r="I307" s="2"/>
      <c r="J307" s="29"/>
      <c r="K307" s="2"/>
      <c r="L307" s="2"/>
      <c r="M307" s="2">
        <f t="shared" si="13"/>
        <v>0</v>
      </c>
    </row>
    <row r="308" spans="1:13" ht="48" x14ac:dyDescent="0.25">
      <c r="A308" s="13" t="s">
        <v>2259</v>
      </c>
      <c r="B308" s="13" t="str">
        <f t="shared" si="14"/>
        <v>NFR-306</v>
      </c>
      <c r="C308" s="14" t="s">
        <v>2456</v>
      </c>
      <c r="D308" s="14" t="s">
        <v>2457</v>
      </c>
      <c r="E308" s="15" t="str">
        <f t="shared" si="12"/>
        <v>Non-Functional</v>
      </c>
      <c r="F308" s="16" t="s">
        <v>41</v>
      </c>
      <c r="G308" s="17" t="s">
        <v>42</v>
      </c>
      <c r="H308" s="18" t="s">
        <v>43</v>
      </c>
      <c r="I308" s="2"/>
      <c r="J308" s="29"/>
      <c r="K308" s="2"/>
      <c r="L308" s="2"/>
      <c r="M308" s="2">
        <f t="shared" si="13"/>
        <v>0</v>
      </c>
    </row>
    <row r="309" spans="1:13" ht="36" x14ac:dyDescent="0.25">
      <c r="A309" s="13" t="s">
        <v>2259</v>
      </c>
      <c r="B309" s="13" t="str">
        <f t="shared" si="14"/>
        <v>NFR-307</v>
      </c>
      <c r="C309" s="14" t="s">
        <v>2458</v>
      </c>
      <c r="D309" s="14" t="s">
        <v>2459</v>
      </c>
      <c r="E309" s="15" t="str">
        <f t="shared" si="12"/>
        <v>Non-Functional</v>
      </c>
      <c r="F309" s="16" t="s">
        <v>41</v>
      </c>
      <c r="G309" s="17" t="s">
        <v>42</v>
      </c>
      <c r="H309" s="18" t="s">
        <v>43</v>
      </c>
      <c r="I309" s="2"/>
      <c r="J309" s="29"/>
      <c r="K309" s="2"/>
      <c r="L309" s="2"/>
      <c r="M309" s="2">
        <f t="shared" si="13"/>
        <v>0</v>
      </c>
    </row>
    <row r="310" spans="1:13" ht="60" x14ac:dyDescent="0.25">
      <c r="A310" s="13" t="s">
        <v>2460</v>
      </c>
      <c r="B310" s="13" t="str">
        <f t="shared" si="14"/>
        <v>NFR-308</v>
      </c>
      <c r="C310" s="14" t="s">
        <v>2461</v>
      </c>
      <c r="D310" s="14" t="s">
        <v>2462</v>
      </c>
      <c r="E310" s="15" t="str">
        <f t="shared" si="12"/>
        <v>Non-Functional</v>
      </c>
      <c r="F310" s="16" t="s">
        <v>41</v>
      </c>
      <c r="G310" s="17" t="s">
        <v>42</v>
      </c>
      <c r="H310" s="18" t="s">
        <v>43</v>
      </c>
      <c r="I310" s="2"/>
      <c r="J310" s="29"/>
      <c r="K310" s="2"/>
      <c r="L310" s="2"/>
      <c r="M310" s="2">
        <f t="shared" si="13"/>
        <v>0</v>
      </c>
    </row>
    <row r="311" spans="1:13" ht="24" x14ac:dyDescent="0.25">
      <c r="A311" s="13" t="s">
        <v>2460</v>
      </c>
      <c r="B311" s="13" t="str">
        <f t="shared" si="14"/>
        <v>NFR-309</v>
      </c>
      <c r="C311" s="14" t="s">
        <v>2463</v>
      </c>
      <c r="D311" s="14" t="s">
        <v>2464</v>
      </c>
      <c r="E311" s="15" t="str">
        <f t="shared" si="12"/>
        <v>Non-Functional</v>
      </c>
      <c r="F311" s="16" t="s">
        <v>41</v>
      </c>
      <c r="G311" s="17" t="s">
        <v>42</v>
      </c>
      <c r="H311" s="18" t="s">
        <v>43</v>
      </c>
      <c r="I311" s="2"/>
      <c r="J311" s="29"/>
      <c r="K311" s="2"/>
      <c r="L311" s="2"/>
      <c r="M311" s="2">
        <f t="shared" si="13"/>
        <v>0</v>
      </c>
    </row>
    <row r="312" spans="1:13" ht="48" x14ac:dyDescent="0.25">
      <c r="A312" s="13" t="s">
        <v>2460</v>
      </c>
      <c r="B312" s="13" t="str">
        <f t="shared" si="14"/>
        <v>NFR-310</v>
      </c>
      <c r="C312" s="14" t="s">
        <v>2465</v>
      </c>
      <c r="D312" s="14" t="s">
        <v>2466</v>
      </c>
      <c r="E312" s="15" t="str">
        <f t="shared" si="12"/>
        <v>Non-Functional</v>
      </c>
      <c r="F312" s="16" t="s">
        <v>41</v>
      </c>
      <c r="G312" s="17" t="s">
        <v>42</v>
      </c>
      <c r="H312" s="18" t="s">
        <v>43</v>
      </c>
      <c r="I312" s="2"/>
      <c r="J312" s="29"/>
      <c r="K312" s="2"/>
      <c r="L312" s="2"/>
      <c r="M312" s="2">
        <f t="shared" si="13"/>
        <v>0</v>
      </c>
    </row>
    <row r="313" spans="1:13" ht="36" x14ac:dyDescent="0.25">
      <c r="A313" s="13" t="s">
        <v>2460</v>
      </c>
      <c r="B313" s="13" t="str">
        <f t="shared" si="14"/>
        <v>NFR-311</v>
      </c>
      <c r="C313" s="14" t="s">
        <v>2467</v>
      </c>
      <c r="D313" s="14" t="s">
        <v>2468</v>
      </c>
      <c r="E313" s="15" t="str">
        <f t="shared" si="12"/>
        <v>Non-Functional</v>
      </c>
      <c r="F313" s="16" t="s">
        <v>41</v>
      </c>
      <c r="G313" s="17" t="s">
        <v>42</v>
      </c>
      <c r="H313" s="18" t="s">
        <v>43</v>
      </c>
      <c r="I313" s="2"/>
      <c r="J313" s="29"/>
      <c r="K313" s="2"/>
      <c r="L313" s="2"/>
      <c r="M313" s="2">
        <f t="shared" si="13"/>
        <v>0</v>
      </c>
    </row>
    <row r="314" spans="1:13" ht="24" x14ac:dyDescent="0.25">
      <c r="A314" s="13" t="s">
        <v>2460</v>
      </c>
      <c r="B314" s="13" t="str">
        <f t="shared" si="14"/>
        <v>NFR-312</v>
      </c>
      <c r="C314" s="14" t="s">
        <v>2469</v>
      </c>
      <c r="D314" s="14" t="s">
        <v>2470</v>
      </c>
      <c r="E314" s="15" t="str">
        <f t="shared" si="12"/>
        <v>Non-Functional</v>
      </c>
      <c r="F314" s="16" t="s">
        <v>41</v>
      </c>
      <c r="G314" s="17" t="s">
        <v>42</v>
      </c>
      <c r="H314" s="18" t="s">
        <v>43</v>
      </c>
      <c r="I314" s="2"/>
      <c r="J314" s="29"/>
      <c r="K314" s="2"/>
      <c r="L314" s="2"/>
      <c r="M314" s="2">
        <f t="shared" si="13"/>
        <v>0</v>
      </c>
    </row>
    <row r="315" spans="1:13" ht="48" x14ac:dyDescent="0.25">
      <c r="A315" s="13" t="s">
        <v>2460</v>
      </c>
      <c r="B315" s="13" t="str">
        <f t="shared" si="14"/>
        <v>NFR-313</v>
      </c>
      <c r="C315" s="14" t="s">
        <v>2471</v>
      </c>
      <c r="D315" s="14" t="s">
        <v>2472</v>
      </c>
      <c r="E315" s="15" t="str">
        <f t="shared" si="12"/>
        <v>Non-Functional</v>
      </c>
      <c r="F315" s="16" t="s">
        <v>41</v>
      </c>
      <c r="G315" s="17" t="s">
        <v>42</v>
      </c>
      <c r="H315" s="18" t="s">
        <v>43</v>
      </c>
      <c r="I315" s="2"/>
      <c r="J315" s="29"/>
      <c r="K315" s="2"/>
      <c r="L315" s="2"/>
      <c r="M315" s="2">
        <f t="shared" si="13"/>
        <v>0</v>
      </c>
    </row>
    <row r="316" spans="1:13" ht="48" x14ac:dyDescent="0.25">
      <c r="A316" s="13" t="s">
        <v>2460</v>
      </c>
      <c r="B316" s="13" t="str">
        <f t="shared" si="14"/>
        <v>NFR-314</v>
      </c>
      <c r="C316" s="14" t="s">
        <v>2473</v>
      </c>
      <c r="D316" s="14" t="s">
        <v>2474</v>
      </c>
      <c r="E316" s="15" t="str">
        <f t="shared" si="12"/>
        <v>Non-Functional</v>
      </c>
      <c r="F316" s="16" t="s">
        <v>41</v>
      </c>
      <c r="G316" s="17" t="s">
        <v>42</v>
      </c>
      <c r="H316" s="18" t="s">
        <v>43</v>
      </c>
      <c r="I316" s="2"/>
      <c r="J316" s="29"/>
      <c r="K316" s="2"/>
      <c r="L316" s="2"/>
      <c r="M316" s="2">
        <f t="shared" si="13"/>
        <v>0</v>
      </c>
    </row>
    <row r="317" spans="1:13" ht="72" x14ac:dyDescent="0.25">
      <c r="A317" s="13" t="s">
        <v>2460</v>
      </c>
      <c r="B317" s="13" t="str">
        <f t="shared" si="14"/>
        <v>NFR-315</v>
      </c>
      <c r="C317" s="14" t="s">
        <v>2475</v>
      </c>
      <c r="D317" s="14" t="s">
        <v>2476</v>
      </c>
      <c r="E317" s="15" t="str">
        <f t="shared" si="12"/>
        <v>Non-Functional</v>
      </c>
      <c r="F317" s="16" t="s">
        <v>41</v>
      </c>
      <c r="G317" s="17" t="s">
        <v>42</v>
      </c>
      <c r="H317" s="18" t="s">
        <v>43</v>
      </c>
      <c r="I317" s="2"/>
      <c r="J317" s="29"/>
      <c r="K317" s="2"/>
      <c r="L317" s="2"/>
      <c r="M317" s="2">
        <f t="shared" si="13"/>
        <v>0</v>
      </c>
    </row>
    <row r="318" spans="1:13" ht="48" x14ac:dyDescent="0.25">
      <c r="A318" s="13" t="s">
        <v>2460</v>
      </c>
      <c r="B318" s="13" t="str">
        <f t="shared" si="14"/>
        <v>NFR-316</v>
      </c>
      <c r="C318" s="14" t="s">
        <v>2477</v>
      </c>
      <c r="D318" s="14" t="s">
        <v>2478</v>
      </c>
      <c r="E318" s="15" t="str">
        <f t="shared" si="12"/>
        <v>Non-Functional</v>
      </c>
      <c r="F318" s="16" t="s">
        <v>41</v>
      </c>
      <c r="G318" s="17" t="s">
        <v>42</v>
      </c>
      <c r="H318" s="18" t="s">
        <v>43</v>
      </c>
      <c r="I318" s="2"/>
      <c r="J318" s="29"/>
      <c r="K318" s="2"/>
      <c r="L318" s="2"/>
      <c r="M318" s="2">
        <f t="shared" si="13"/>
        <v>0</v>
      </c>
    </row>
    <row r="319" spans="1:13" ht="72" x14ac:dyDescent="0.25">
      <c r="A319" s="13" t="s">
        <v>2460</v>
      </c>
      <c r="B319" s="13" t="str">
        <f t="shared" si="14"/>
        <v>NFR-317</v>
      </c>
      <c r="C319" s="14" t="s">
        <v>2479</v>
      </c>
      <c r="D319" s="14" t="s">
        <v>2480</v>
      </c>
      <c r="E319" s="15" t="str">
        <f t="shared" si="12"/>
        <v>Non-Functional</v>
      </c>
      <c r="F319" s="16" t="s">
        <v>41</v>
      </c>
      <c r="G319" s="17" t="s">
        <v>42</v>
      </c>
      <c r="H319" s="18" t="s">
        <v>43</v>
      </c>
      <c r="I319" s="2"/>
      <c r="J319" s="29"/>
      <c r="K319" s="2"/>
      <c r="L319" s="2"/>
      <c r="M319" s="2">
        <f t="shared" si="13"/>
        <v>0</v>
      </c>
    </row>
    <row r="320" spans="1:13" ht="36" x14ac:dyDescent="0.25">
      <c r="A320" s="13" t="s">
        <v>2460</v>
      </c>
      <c r="B320" s="13" t="str">
        <f t="shared" si="14"/>
        <v>NFR-318</v>
      </c>
      <c r="C320" s="14" t="s">
        <v>2481</v>
      </c>
      <c r="D320" s="14" t="s">
        <v>2482</v>
      </c>
      <c r="E320" s="15" t="str">
        <f t="shared" si="12"/>
        <v>Non-Functional</v>
      </c>
      <c r="F320" s="16" t="s">
        <v>41</v>
      </c>
      <c r="G320" s="17" t="s">
        <v>42</v>
      </c>
      <c r="H320" s="18" t="s">
        <v>43</v>
      </c>
      <c r="I320" s="2"/>
      <c r="J320" s="29"/>
      <c r="K320" s="2"/>
      <c r="L320" s="2"/>
      <c r="M320" s="2">
        <f t="shared" si="13"/>
        <v>0</v>
      </c>
    </row>
    <row r="321" spans="1:13" ht="36" x14ac:dyDescent="0.25">
      <c r="A321" s="13" t="s">
        <v>2460</v>
      </c>
      <c r="B321" s="13" t="str">
        <f t="shared" si="14"/>
        <v>NFR-319</v>
      </c>
      <c r="C321" s="14" t="s">
        <v>2483</v>
      </c>
      <c r="D321" s="14" t="s">
        <v>2484</v>
      </c>
      <c r="E321" s="15" t="str">
        <f t="shared" si="12"/>
        <v>Non-Functional</v>
      </c>
      <c r="F321" s="16" t="s">
        <v>41</v>
      </c>
      <c r="G321" s="17" t="s">
        <v>42</v>
      </c>
      <c r="H321" s="18" t="s">
        <v>43</v>
      </c>
      <c r="I321" s="2"/>
      <c r="J321" s="29"/>
      <c r="K321" s="2"/>
      <c r="L321" s="2"/>
      <c r="M321" s="2">
        <f t="shared" si="13"/>
        <v>0</v>
      </c>
    </row>
    <row r="322" spans="1:13" ht="48" x14ac:dyDescent="0.25">
      <c r="A322" s="13" t="s">
        <v>2460</v>
      </c>
      <c r="B322" s="13" t="str">
        <f t="shared" si="14"/>
        <v>NFR-320</v>
      </c>
      <c r="C322" s="14" t="s">
        <v>2485</v>
      </c>
      <c r="D322" s="14" t="s">
        <v>2486</v>
      </c>
      <c r="E322" s="15" t="str">
        <f t="shared" si="12"/>
        <v>Non-Functional</v>
      </c>
      <c r="F322" s="16" t="s">
        <v>41</v>
      </c>
      <c r="G322" s="17" t="s">
        <v>42</v>
      </c>
      <c r="H322" s="18" t="s">
        <v>43</v>
      </c>
      <c r="I322" s="2"/>
      <c r="J322" s="29"/>
      <c r="K322" s="2"/>
      <c r="L322" s="2"/>
      <c r="M322" s="2">
        <f t="shared" si="13"/>
        <v>0</v>
      </c>
    </row>
    <row r="323" spans="1:13" ht="48" x14ac:dyDescent="0.25">
      <c r="A323" s="13" t="s">
        <v>2460</v>
      </c>
      <c r="B323" s="13" t="str">
        <f t="shared" si="14"/>
        <v>NFR-321</v>
      </c>
      <c r="C323" s="14" t="s">
        <v>2487</v>
      </c>
      <c r="D323" s="14" t="s">
        <v>2488</v>
      </c>
      <c r="E323" s="15" t="str">
        <f t="shared" si="12"/>
        <v>Non-Functional</v>
      </c>
      <c r="F323" s="16" t="s">
        <v>41</v>
      </c>
      <c r="G323" s="17" t="s">
        <v>42</v>
      </c>
      <c r="H323" s="18" t="s">
        <v>43</v>
      </c>
      <c r="I323" s="2"/>
      <c r="J323" s="29"/>
      <c r="K323" s="2"/>
      <c r="L323" s="2"/>
      <c r="M323" s="2">
        <f t="shared" si="13"/>
        <v>0</v>
      </c>
    </row>
    <row r="324" spans="1:13" ht="36" x14ac:dyDescent="0.25">
      <c r="A324" s="13" t="s">
        <v>2460</v>
      </c>
      <c r="B324" s="13" t="str">
        <f t="shared" si="14"/>
        <v>NFR-322</v>
      </c>
      <c r="C324" s="14" t="s">
        <v>2489</v>
      </c>
      <c r="D324" s="14" t="s">
        <v>2490</v>
      </c>
      <c r="E324" s="15" t="str">
        <f t="shared" si="12"/>
        <v>Non-Functional</v>
      </c>
      <c r="F324" s="16" t="s">
        <v>41</v>
      </c>
      <c r="G324" s="17" t="s">
        <v>42</v>
      </c>
      <c r="H324" s="18" t="s">
        <v>43</v>
      </c>
      <c r="I324" s="2"/>
      <c r="J324" s="29"/>
      <c r="K324" s="2"/>
      <c r="L324" s="2"/>
      <c r="M324" s="2">
        <f t="shared" si="13"/>
        <v>0</v>
      </c>
    </row>
    <row r="325" spans="1:13" ht="36" x14ac:dyDescent="0.25">
      <c r="A325" s="13" t="s">
        <v>2460</v>
      </c>
      <c r="B325" s="13" t="str">
        <f t="shared" si="14"/>
        <v>NFR-323</v>
      </c>
      <c r="C325" s="14" t="s">
        <v>2491</v>
      </c>
      <c r="D325" s="14" t="s">
        <v>2492</v>
      </c>
      <c r="E325" s="15" t="str">
        <f t="shared" si="12"/>
        <v>Non-Functional</v>
      </c>
      <c r="F325" s="16" t="s">
        <v>41</v>
      </c>
      <c r="G325" s="17" t="s">
        <v>42</v>
      </c>
      <c r="H325" s="18" t="s">
        <v>43</v>
      </c>
      <c r="I325" s="2"/>
      <c r="J325" s="29"/>
      <c r="K325" s="2"/>
      <c r="L325" s="2"/>
      <c r="M325" s="2">
        <f t="shared" si="13"/>
        <v>0</v>
      </c>
    </row>
    <row r="326" spans="1:13" ht="24" x14ac:dyDescent="0.25">
      <c r="A326" s="13" t="s">
        <v>2460</v>
      </c>
      <c r="B326" s="13" t="str">
        <f t="shared" si="14"/>
        <v>NFR-324</v>
      </c>
      <c r="C326" s="14" t="s">
        <v>2493</v>
      </c>
      <c r="D326" s="14" t="s">
        <v>2494</v>
      </c>
      <c r="E326" s="15" t="str">
        <f t="shared" ref="E326:E389" si="15">IF(C326&lt;&gt;"","Non-Functional","")</f>
        <v>Non-Functional</v>
      </c>
      <c r="F326" s="16" t="s">
        <v>41</v>
      </c>
      <c r="G326" s="17" t="s">
        <v>42</v>
      </c>
      <c r="H326" s="18" t="s">
        <v>43</v>
      </c>
      <c r="I326" s="2"/>
      <c r="J326" s="29"/>
      <c r="K326" s="2"/>
      <c r="L326" s="2"/>
      <c r="M326" s="2">
        <f t="shared" ref="M326:M389" si="16">IF(I326="B-Out of the Box",5,IF(AND(I326="C-Update to code",J326="L (0-40 hrs)"),3.5,IF(AND(I326="C-Update to code",J326="H (41+ hrs)"),2,IF(AND(I326="C-Update to code",J326=""),2,IF(I326="T-Third-party software integration required",1,IF(I326="U-Unable to meet the requirement",0,0))))))</f>
        <v>0</v>
      </c>
    </row>
    <row r="327" spans="1:13" ht="36" x14ac:dyDescent="0.25">
      <c r="A327" s="13" t="s">
        <v>2460</v>
      </c>
      <c r="B327" s="13" t="str">
        <f t="shared" si="14"/>
        <v>NFR-325</v>
      </c>
      <c r="C327" s="14" t="s">
        <v>2495</v>
      </c>
      <c r="D327" s="14" t="s">
        <v>2496</v>
      </c>
      <c r="E327" s="15" t="str">
        <f t="shared" si="15"/>
        <v>Non-Functional</v>
      </c>
      <c r="F327" s="16" t="s">
        <v>41</v>
      </c>
      <c r="G327" s="17" t="s">
        <v>42</v>
      </c>
      <c r="H327" s="18" t="s">
        <v>43</v>
      </c>
      <c r="I327" s="2"/>
      <c r="J327" s="29"/>
      <c r="K327" s="2"/>
      <c r="L327" s="2"/>
      <c r="M327" s="2">
        <f t="shared" si="16"/>
        <v>0</v>
      </c>
    </row>
    <row r="328" spans="1:13" ht="24" x14ac:dyDescent="0.25">
      <c r="A328" s="13" t="s">
        <v>2460</v>
      </c>
      <c r="B328" s="13" t="str">
        <f t="shared" ref="B328:B391" si="17">CONCATENATE("NFR-",(IF((ROW(C328)-2)&lt;=9,"00",IF(AND((ROW(C328)-2)&gt;9,((ROW(C328)-2)&lt;99)),"0",IF((ROW(C328)-2)&gt;99,"","")))),(ROW(B328)-2))</f>
        <v>NFR-326</v>
      </c>
      <c r="C328" s="14" t="s">
        <v>2497</v>
      </c>
      <c r="D328" s="14" t="s">
        <v>2498</v>
      </c>
      <c r="E328" s="15" t="str">
        <f t="shared" si="15"/>
        <v>Non-Functional</v>
      </c>
      <c r="F328" s="16" t="s">
        <v>41</v>
      </c>
      <c r="G328" s="17" t="s">
        <v>42</v>
      </c>
      <c r="H328" s="18" t="s">
        <v>43</v>
      </c>
      <c r="I328" s="2"/>
      <c r="J328" s="29"/>
      <c r="K328" s="2"/>
      <c r="L328" s="2"/>
      <c r="M328" s="2">
        <f t="shared" si="16"/>
        <v>0</v>
      </c>
    </row>
    <row r="329" spans="1:13" ht="48" x14ac:dyDescent="0.25">
      <c r="A329" s="13" t="s">
        <v>2460</v>
      </c>
      <c r="B329" s="13" t="str">
        <f t="shared" si="17"/>
        <v>NFR-327</v>
      </c>
      <c r="C329" s="14" t="s">
        <v>2499</v>
      </c>
      <c r="D329" s="14" t="s">
        <v>2500</v>
      </c>
      <c r="E329" s="15" t="str">
        <f t="shared" si="15"/>
        <v>Non-Functional</v>
      </c>
      <c r="F329" s="16" t="s">
        <v>41</v>
      </c>
      <c r="G329" s="17" t="s">
        <v>42</v>
      </c>
      <c r="H329" s="18" t="s">
        <v>43</v>
      </c>
      <c r="I329" s="2"/>
      <c r="J329" s="29"/>
      <c r="K329" s="2"/>
      <c r="L329" s="2"/>
      <c r="M329" s="2">
        <f t="shared" si="16"/>
        <v>0</v>
      </c>
    </row>
    <row r="330" spans="1:13" ht="36" x14ac:dyDescent="0.25">
      <c r="A330" s="13" t="s">
        <v>2460</v>
      </c>
      <c r="B330" s="13" t="str">
        <f t="shared" si="17"/>
        <v>NFR-328</v>
      </c>
      <c r="C330" s="14" t="s">
        <v>2501</v>
      </c>
      <c r="D330" s="14" t="s">
        <v>2502</v>
      </c>
      <c r="E330" s="15" t="str">
        <f t="shared" si="15"/>
        <v>Non-Functional</v>
      </c>
      <c r="F330" s="16" t="s">
        <v>41</v>
      </c>
      <c r="G330" s="17" t="s">
        <v>42</v>
      </c>
      <c r="H330" s="18" t="s">
        <v>43</v>
      </c>
      <c r="I330" s="2"/>
      <c r="J330" s="29"/>
      <c r="K330" s="2"/>
      <c r="L330" s="2"/>
      <c r="M330" s="2">
        <f t="shared" si="16"/>
        <v>0</v>
      </c>
    </row>
    <row r="331" spans="1:13" ht="72" x14ac:dyDescent="0.25">
      <c r="A331" s="13" t="s">
        <v>2460</v>
      </c>
      <c r="B331" s="13" t="str">
        <f t="shared" si="17"/>
        <v>NFR-329</v>
      </c>
      <c r="C331" s="14" t="s">
        <v>2503</v>
      </c>
      <c r="D331" s="14" t="s">
        <v>2504</v>
      </c>
      <c r="E331" s="15" t="str">
        <f t="shared" si="15"/>
        <v>Non-Functional</v>
      </c>
      <c r="F331" s="16" t="s">
        <v>41</v>
      </c>
      <c r="G331" s="17" t="s">
        <v>42</v>
      </c>
      <c r="H331" s="18" t="s">
        <v>43</v>
      </c>
      <c r="I331" s="2"/>
      <c r="J331" s="29"/>
      <c r="K331" s="2"/>
      <c r="L331" s="2"/>
      <c r="M331" s="2">
        <f t="shared" si="16"/>
        <v>0</v>
      </c>
    </row>
    <row r="332" spans="1:13" ht="24" x14ac:dyDescent="0.25">
      <c r="A332" s="13" t="s">
        <v>2460</v>
      </c>
      <c r="B332" s="13" t="str">
        <f t="shared" si="17"/>
        <v>NFR-330</v>
      </c>
      <c r="C332" s="14" t="s">
        <v>2505</v>
      </c>
      <c r="D332" s="14" t="s">
        <v>2506</v>
      </c>
      <c r="E332" s="15" t="str">
        <f t="shared" si="15"/>
        <v>Non-Functional</v>
      </c>
      <c r="F332" s="16" t="s">
        <v>41</v>
      </c>
      <c r="G332" s="17" t="s">
        <v>42</v>
      </c>
      <c r="H332" s="18" t="s">
        <v>43</v>
      </c>
      <c r="I332" s="2"/>
      <c r="J332" s="29"/>
      <c r="K332" s="2"/>
      <c r="L332" s="2"/>
      <c r="M332" s="2">
        <f t="shared" si="16"/>
        <v>0</v>
      </c>
    </row>
    <row r="333" spans="1:13" ht="24" x14ac:dyDescent="0.25">
      <c r="A333" s="13" t="s">
        <v>2460</v>
      </c>
      <c r="B333" s="13" t="str">
        <f t="shared" si="17"/>
        <v>NFR-331</v>
      </c>
      <c r="C333" s="14" t="s">
        <v>2507</v>
      </c>
      <c r="D333" s="14" t="s">
        <v>2508</v>
      </c>
      <c r="E333" s="15" t="str">
        <f t="shared" si="15"/>
        <v>Non-Functional</v>
      </c>
      <c r="F333" s="16" t="s">
        <v>41</v>
      </c>
      <c r="G333" s="17" t="s">
        <v>42</v>
      </c>
      <c r="H333" s="18" t="s">
        <v>43</v>
      </c>
      <c r="I333" s="2"/>
      <c r="J333" s="29"/>
      <c r="K333" s="2"/>
      <c r="L333" s="2"/>
      <c r="M333" s="2">
        <f t="shared" si="16"/>
        <v>0</v>
      </c>
    </row>
    <row r="334" spans="1:13" ht="36" x14ac:dyDescent="0.25">
      <c r="A334" s="13" t="s">
        <v>2460</v>
      </c>
      <c r="B334" s="13" t="str">
        <f t="shared" si="17"/>
        <v>NFR-332</v>
      </c>
      <c r="C334" s="14" t="s">
        <v>2509</v>
      </c>
      <c r="D334" s="14" t="s">
        <v>2510</v>
      </c>
      <c r="E334" s="15" t="str">
        <f t="shared" si="15"/>
        <v>Non-Functional</v>
      </c>
      <c r="F334" s="16" t="s">
        <v>41</v>
      </c>
      <c r="G334" s="17" t="s">
        <v>42</v>
      </c>
      <c r="H334" s="18" t="s">
        <v>43</v>
      </c>
      <c r="I334" s="2"/>
      <c r="J334" s="29"/>
      <c r="K334" s="2"/>
      <c r="L334" s="2"/>
      <c r="M334" s="2">
        <f t="shared" si="16"/>
        <v>0</v>
      </c>
    </row>
    <row r="335" spans="1:13" ht="36" x14ac:dyDescent="0.25">
      <c r="A335" s="13" t="s">
        <v>2460</v>
      </c>
      <c r="B335" s="13" t="str">
        <f t="shared" si="17"/>
        <v>NFR-333</v>
      </c>
      <c r="C335" s="14" t="s">
        <v>2511</v>
      </c>
      <c r="D335" s="14" t="s">
        <v>2512</v>
      </c>
      <c r="E335" s="15" t="str">
        <f t="shared" si="15"/>
        <v>Non-Functional</v>
      </c>
      <c r="F335" s="16" t="s">
        <v>41</v>
      </c>
      <c r="G335" s="17" t="s">
        <v>42</v>
      </c>
      <c r="H335" s="18" t="s">
        <v>43</v>
      </c>
      <c r="I335" s="2"/>
      <c r="J335" s="29"/>
      <c r="K335" s="2"/>
      <c r="L335" s="2"/>
      <c r="M335" s="2">
        <f t="shared" si="16"/>
        <v>0</v>
      </c>
    </row>
    <row r="336" spans="1:13" ht="36" x14ac:dyDescent="0.25">
      <c r="A336" s="13" t="s">
        <v>2460</v>
      </c>
      <c r="B336" s="13" t="str">
        <f t="shared" si="17"/>
        <v>NFR-334</v>
      </c>
      <c r="C336" s="14" t="s">
        <v>2513</v>
      </c>
      <c r="D336" s="14" t="s">
        <v>2514</v>
      </c>
      <c r="E336" s="15" t="str">
        <f t="shared" si="15"/>
        <v>Non-Functional</v>
      </c>
      <c r="F336" s="16" t="s">
        <v>41</v>
      </c>
      <c r="G336" s="17" t="s">
        <v>42</v>
      </c>
      <c r="H336" s="18" t="s">
        <v>43</v>
      </c>
      <c r="I336" s="2"/>
      <c r="J336" s="29"/>
      <c r="K336" s="2"/>
      <c r="L336" s="2"/>
      <c r="M336" s="2">
        <f t="shared" si="16"/>
        <v>0</v>
      </c>
    </row>
    <row r="337" spans="1:13" ht="60" x14ac:dyDescent="0.25">
      <c r="A337" s="13" t="s">
        <v>2460</v>
      </c>
      <c r="B337" s="13" t="str">
        <f t="shared" si="17"/>
        <v>NFR-335</v>
      </c>
      <c r="C337" s="14" t="s">
        <v>2515</v>
      </c>
      <c r="D337" s="14" t="s">
        <v>2516</v>
      </c>
      <c r="E337" s="15" t="str">
        <f t="shared" si="15"/>
        <v>Non-Functional</v>
      </c>
      <c r="F337" s="16" t="s">
        <v>41</v>
      </c>
      <c r="G337" s="17" t="s">
        <v>42</v>
      </c>
      <c r="H337" s="18" t="s">
        <v>43</v>
      </c>
      <c r="I337" s="2"/>
      <c r="J337" s="29"/>
      <c r="K337" s="2"/>
      <c r="L337" s="2"/>
      <c r="M337" s="2">
        <f t="shared" si="16"/>
        <v>0</v>
      </c>
    </row>
    <row r="338" spans="1:13" ht="36" x14ac:dyDescent="0.25">
      <c r="A338" s="13" t="s">
        <v>2460</v>
      </c>
      <c r="B338" s="13" t="str">
        <f t="shared" si="17"/>
        <v>NFR-336</v>
      </c>
      <c r="C338" s="14" t="s">
        <v>2517</v>
      </c>
      <c r="D338" s="14" t="s">
        <v>2518</v>
      </c>
      <c r="E338" s="15" t="str">
        <f t="shared" si="15"/>
        <v>Non-Functional</v>
      </c>
      <c r="F338" s="16" t="s">
        <v>41</v>
      </c>
      <c r="G338" s="17" t="s">
        <v>42</v>
      </c>
      <c r="H338" s="18" t="s">
        <v>43</v>
      </c>
      <c r="I338" s="2"/>
      <c r="J338" s="29"/>
      <c r="K338" s="2"/>
      <c r="L338" s="2"/>
      <c r="M338" s="2">
        <f t="shared" si="16"/>
        <v>0</v>
      </c>
    </row>
    <row r="339" spans="1:13" ht="36" x14ac:dyDescent="0.25">
      <c r="A339" s="13" t="s">
        <v>2460</v>
      </c>
      <c r="B339" s="13" t="str">
        <f t="shared" si="17"/>
        <v>NFR-337</v>
      </c>
      <c r="C339" s="14" t="s">
        <v>2519</v>
      </c>
      <c r="D339" s="14" t="s">
        <v>2520</v>
      </c>
      <c r="E339" s="15" t="str">
        <f t="shared" si="15"/>
        <v>Non-Functional</v>
      </c>
      <c r="F339" s="16" t="s">
        <v>41</v>
      </c>
      <c r="G339" s="17" t="s">
        <v>42</v>
      </c>
      <c r="H339" s="18" t="s">
        <v>43</v>
      </c>
      <c r="I339" s="2"/>
      <c r="J339" s="29"/>
      <c r="K339" s="2"/>
      <c r="L339" s="2"/>
      <c r="M339" s="2">
        <f t="shared" si="16"/>
        <v>0</v>
      </c>
    </row>
    <row r="340" spans="1:13" ht="48" x14ac:dyDescent="0.25">
      <c r="A340" s="13" t="s">
        <v>2460</v>
      </c>
      <c r="B340" s="13" t="str">
        <f t="shared" si="17"/>
        <v>NFR-338</v>
      </c>
      <c r="C340" s="14" t="s">
        <v>2521</v>
      </c>
      <c r="D340" s="14" t="s">
        <v>1897</v>
      </c>
      <c r="E340" s="15" t="str">
        <f t="shared" si="15"/>
        <v>Non-Functional</v>
      </c>
      <c r="F340" s="16" t="s">
        <v>41</v>
      </c>
      <c r="G340" s="17" t="s">
        <v>42</v>
      </c>
      <c r="H340" s="18" t="s">
        <v>43</v>
      </c>
      <c r="I340" s="2"/>
      <c r="J340" s="29"/>
      <c r="K340" s="2"/>
      <c r="L340" s="2"/>
      <c r="M340" s="2">
        <f t="shared" si="16"/>
        <v>0</v>
      </c>
    </row>
    <row r="341" spans="1:13" ht="36" x14ac:dyDescent="0.25">
      <c r="A341" s="13" t="s">
        <v>2460</v>
      </c>
      <c r="B341" s="13" t="str">
        <f t="shared" si="17"/>
        <v>NFR-339</v>
      </c>
      <c r="C341" s="14" t="s">
        <v>2522</v>
      </c>
      <c r="D341" s="14" t="s">
        <v>2523</v>
      </c>
      <c r="E341" s="15" t="str">
        <f t="shared" si="15"/>
        <v>Non-Functional</v>
      </c>
      <c r="F341" s="16" t="s">
        <v>41</v>
      </c>
      <c r="G341" s="17" t="s">
        <v>42</v>
      </c>
      <c r="H341" s="18" t="s">
        <v>43</v>
      </c>
      <c r="I341" s="2"/>
      <c r="J341" s="29"/>
      <c r="K341" s="2"/>
      <c r="L341" s="2"/>
      <c r="M341" s="2">
        <f t="shared" si="16"/>
        <v>0</v>
      </c>
    </row>
    <row r="342" spans="1:13" ht="36" x14ac:dyDescent="0.25">
      <c r="A342" s="13" t="s">
        <v>2460</v>
      </c>
      <c r="B342" s="13" t="str">
        <f t="shared" si="17"/>
        <v>NFR-340</v>
      </c>
      <c r="C342" s="14" t="s">
        <v>2524</v>
      </c>
      <c r="D342" s="14" t="s">
        <v>2525</v>
      </c>
      <c r="E342" s="15" t="str">
        <f t="shared" si="15"/>
        <v>Non-Functional</v>
      </c>
      <c r="F342" s="16" t="s">
        <v>41</v>
      </c>
      <c r="G342" s="17" t="s">
        <v>42</v>
      </c>
      <c r="H342" s="18" t="s">
        <v>43</v>
      </c>
      <c r="I342" s="2"/>
      <c r="J342" s="29"/>
      <c r="K342" s="2"/>
      <c r="L342" s="2"/>
      <c r="M342" s="2">
        <f t="shared" si="16"/>
        <v>0</v>
      </c>
    </row>
    <row r="343" spans="1:13" ht="36" x14ac:dyDescent="0.25">
      <c r="A343" s="13" t="s">
        <v>2460</v>
      </c>
      <c r="B343" s="13" t="str">
        <f t="shared" si="17"/>
        <v>NFR-341</v>
      </c>
      <c r="C343" s="14" t="s">
        <v>2526</v>
      </c>
      <c r="D343" s="14" t="s">
        <v>2527</v>
      </c>
      <c r="E343" s="15" t="str">
        <f t="shared" si="15"/>
        <v>Non-Functional</v>
      </c>
      <c r="F343" s="16" t="s">
        <v>41</v>
      </c>
      <c r="G343" s="17" t="s">
        <v>42</v>
      </c>
      <c r="H343" s="18" t="s">
        <v>43</v>
      </c>
      <c r="I343" s="2"/>
      <c r="J343" s="29"/>
      <c r="K343" s="2"/>
      <c r="L343" s="2"/>
      <c r="M343" s="2">
        <f t="shared" si="16"/>
        <v>0</v>
      </c>
    </row>
    <row r="344" spans="1:13" ht="36" x14ac:dyDescent="0.25">
      <c r="A344" s="13" t="s">
        <v>2460</v>
      </c>
      <c r="B344" s="13" t="str">
        <f t="shared" si="17"/>
        <v>NFR-342</v>
      </c>
      <c r="C344" s="14" t="s">
        <v>2528</v>
      </c>
      <c r="D344" s="14" t="s">
        <v>2529</v>
      </c>
      <c r="E344" s="15" t="str">
        <f t="shared" si="15"/>
        <v>Non-Functional</v>
      </c>
      <c r="F344" s="16" t="s">
        <v>41</v>
      </c>
      <c r="G344" s="17" t="s">
        <v>42</v>
      </c>
      <c r="H344" s="18" t="s">
        <v>43</v>
      </c>
      <c r="I344" s="2"/>
      <c r="J344" s="29"/>
      <c r="K344" s="2"/>
      <c r="L344" s="2"/>
      <c r="M344" s="2">
        <f t="shared" si="16"/>
        <v>0</v>
      </c>
    </row>
    <row r="345" spans="1:13" ht="36" x14ac:dyDescent="0.25">
      <c r="A345" s="13" t="s">
        <v>2460</v>
      </c>
      <c r="B345" s="13" t="str">
        <f t="shared" si="17"/>
        <v>NFR-343</v>
      </c>
      <c r="C345" s="14" t="s">
        <v>2530</v>
      </c>
      <c r="D345" s="14" t="s">
        <v>2531</v>
      </c>
      <c r="E345" s="15" t="str">
        <f t="shared" si="15"/>
        <v>Non-Functional</v>
      </c>
      <c r="F345" s="16" t="s">
        <v>41</v>
      </c>
      <c r="G345" s="17" t="s">
        <v>42</v>
      </c>
      <c r="H345" s="18" t="s">
        <v>43</v>
      </c>
      <c r="I345" s="2"/>
      <c r="J345" s="29"/>
      <c r="K345" s="2"/>
      <c r="L345" s="2"/>
      <c r="M345" s="2">
        <f t="shared" si="16"/>
        <v>0</v>
      </c>
    </row>
    <row r="346" spans="1:13" ht="36" x14ac:dyDescent="0.25">
      <c r="A346" s="13" t="s">
        <v>2460</v>
      </c>
      <c r="B346" s="13" t="str">
        <f t="shared" si="17"/>
        <v>NFR-344</v>
      </c>
      <c r="C346" s="14" t="s">
        <v>2532</v>
      </c>
      <c r="D346" s="14" t="s">
        <v>2533</v>
      </c>
      <c r="E346" s="15" t="str">
        <f t="shared" si="15"/>
        <v>Non-Functional</v>
      </c>
      <c r="F346" s="16" t="s">
        <v>41</v>
      </c>
      <c r="G346" s="17" t="s">
        <v>42</v>
      </c>
      <c r="H346" s="18" t="s">
        <v>43</v>
      </c>
      <c r="I346" s="2"/>
      <c r="J346" s="29"/>
      <c r="K346" s="2"/>
      <c r="L346" s="2"/>
      <c r="M346" s="2">
        <f t="shared" si="16"/>
        <v>0</v>
      </c>
    </row>
    <row r="347" spans="1:13" ht="36" x14ac:dyDescent="0.25">
      <c r="A347" s="13" t="s">
        <v>2460</v>
      </c>
      <c r="B347" s="13" t="str">
        <f t="shared" si="17"/>
        <v>NFR-345</v>
      </c>
      <c r="C347" s="14" t="s">
        <v>2534</v>
      </c>
      <c r="D347" s="14" t="s">
        <v>2535</v>
      </c>
      <c r="E347" s="15" t="str">
        <f t="shared" si="15"/>
        <v>Non-Functional</v>
      </c>
      <c r="F347" s="16" t="s">
        <v>41</v>
      </c>
      <c r="G347" s="17" t="s">
        <v>42</v>
      </c>
      <c r="H347" s="18" t="s">
        <v>43</v>
      </c>
      <c r="I347" s="2"/>
      <c r="J347" s="29"/>
      <c r="K347" s="2"/>
      <c r="L347" s="2"/>
      <c r="M347" s="2">
        <f t="shared" si="16"/>
        <v>0</v>
      </c>
    </row>
    <row r="348" spans="1:13" ht="36" x14ac:dyDescent="0.25">
      <c r="A348" s="13" t="s">
        <v>2460</v>
      </c>
      <c r="B348" s="13" t="str">
        <f t="shared" si="17"/>
        <v>NFR-346</v>
      </c>
      <c r="C348" s="14" t="s">
        <v>2536</v>
      </c>
      <c r="D348" s="14" t="s">
        <v>2537</v>
      </c>
      <c r="E348" s="15" t="str">
        <f t="shared" si="15"/>
        <v>Non-Functional</v>
      </c>
      <c r="F348" s="16" t="s">
        <v>41</v>
      </c>
      <c r="G348" s="17" t="s">
        <v>42</v>
      </c>
      <c r="H348" s="18" t="s">
        <v>43</v>
      </c>
      <c r="I348" s="2"/>
      <c r="J348" s="29"/>
      <c r="K348" s="2"/>
      <c r="L348" s="2"/>
      <c r="M348" s="2">
        <f t="shared" si="16"/>
        <v>0</v>
      </c>
    </row>
    <row r="349" spans="1:13" ht="60" x14ac:dyDescent="0.25">
      <c r="A349" s="13" t="s">
        <v>2460</v>
      </c>
      <c r="B349" s="13" t="str">
        <f t="shared" si="17"/>
        <v>NFR-347</v>
      </c>
      <c r="C349" s="14" t="s">
        <v>2538</v>
      </c>
      <c r="D349" s="14" t="s">
        <v>2539</v>
      </c>
      <c r="E349" s="15" t="str">
        <f t="shared" si="15"/>
        <v>Non-Functional</v>
      </c>
      <c r="F349" s="16" t="s">
        <v>41</v>
      </c>
      <c r="G349" s="17" t="s">
        <v>42</v>
      </c>
      <c r="H349" s="18" t="s">
        <v>43</v>
      </c>
      <c r="I349" s="2"/>
      <c r="J349" s="29"/>
      <c r="K349" s="2"/>
      <c r="L349" s="2"/>
      <c r="M349" s="2">
        <f t="shared" si="16"/>
        <v>0</v>
      </c>
    </row>
    <row r="350" spans="1:13" ht="48" x14ac:dyDescent="0.25">
      <c r="A350" s="13" t="s">
        <v>2460</v>
      </c>
      <c r="B350" s="13" t="str">
        <f t="shared" si="17"/>
        <v>NFR-348</v>
      </c>
      <c r="C350" s="14" t="s">
        <v>2540</v>
      </c>
      <c r="D350" s="14" t="s">
        <v>2541</v>
      </c>
      <c r="E350" s="15" t="str">
        <f t="shared" si="15"/>
        <v>Non-Functional</v>
      </c>
      <c r="F350" s="16" t="s">
        <v>41</v>
      </c>
      <c r="G350" s="17" t="s">
        <v>42</v>
      </c>
      <c r="H350" s="18" t="s">
        <v>43</v>
      </c>
      <c r="I350" s="2"/>
      <c r="J350" s="29"/>
      <c r="K350" s="2"/>
      <c r="L350" s="2"/>
      <c r="M350" s="2">
        <f t="shared" si="16"/>
        <v>0</v>
      </c>
    </row>
    <row r="351" spans="1:13" ht="24" x14ac:dyDescent="0.25">
      <c r="A351" s="13" t="s">
        <v>2460</v>
      </c>
      <c r="B351" s="13" t="str">
        <f t="shared" si="17"/>
        <v>NFR-349</v>
      </c>
      <c r="C351" s="14" t="s">
        <v>2542</v>
      </c>
      <c r="D351" s="14" t="s">
        <v>2543</v>
      </c>
      <c r="E351" s="15" t="str">
        <f t="shared" si="15"/>
        <v>Non-Functional</v>
      </c>
      <c r="F351" s="16" t="s">
        <v>41</v>
      </c>
      <c r="G351" s="17" t="s">
        <v>42</v>
      </c>
      <c r="H351" s="18" t="s">
        <v>43</v>
      </c>
      <c r="I351" s="2"/>
      <c r="J351" s="29"/>
      <c r="K351" s="2"/>
      <c r="L351" s="2"/>
      <c r="M351" s="2">
        <f t="shared" si="16"/>
        <v>0</v>
      </c>
    </row>
    <row r="352" spans="1:13" ht="48" x14ac:dyDescent="0.25">
      <c r="A352" s="13" t="s">
        <v>2460</v>
      </c>
      <c r="B352" s="13" t="str">
        <f t="shared" si="17"/>
        <v>NFR-350</v>
      </c>
      <c r="C352" s="14" t="s">
        <v>2544</v>
      </c>
      <c r="D352" s="14" t="s">
        <v>2545</v>
      </c>
      <c r="E352" s="15" t="str">
        <f t="shared" si="15"/>
        <v>Non-Functional</v>
      </c>
      <c r="F352" s="16" t="s">
        <v>41</v>
      </c>
      <c r="G352" s="17" t="s">
        <v>42</v>
      </c>
      <c r="H352" s="18" t="s">
        <v>43</v>
      </c>
      <c r="I352" s="2"/>
      <c r="J352" s="29"/>
      <c r="K352" s="2"/>
      <c r="L352" s="2"/>
      <c r="M352" s="2">
        <f t="shared" si="16"/>
        <v>0</v>
      </c>
    </row>
    <row r="353" spans="1:13" ht="48" x14ac:dyDescent="0.25">
      <c r="A353" s="13" t="s">
        <v>2460</v>
      </c>
      <c r="B353" s="13" t="str">
        <f t="shared" si="17"/>
        <v>NFR-351</v>
      </c>
      <c r="C353" s="14" t="s">
        <v>2546</v>
      </c>
      <c r="D353" s="14" t="s">
        <v>2547</v>
      </c>
      <c r="E353" s="15" t="str">
        <f t="shared" si="15"/>
        <v>Non-Functional</v>
      </c>
      <c r="F353" s="16" t="s">
        <v>41</v>
      </c>
      <c r="G353" s="17" t="s">
        <v>42</v>
      </c>
      <c r="H353" s="18" t="s">
        <v>43</v>
      </c>
      <c r="I353" s="2"/>
      <c r="J353" s="29"/>
      <c r="K353" s="2"/>
      <c r="L353" s="2"/>
      <c r="M353" s="2">
        <f t="shared" si="16"/>
        <v>0</v>
      </c>
    </row>
    <row r="354" spans="1:13" ht="48" x14ac:dyDescent="0.25">
      <c r="A354" s="13" t="s">
        <v>2460</v>
      </c>
      <c r="B354" s="13" t="str">
        <f t="shared" si="17"/>
        <v>NFR-352</v>
      </c>
      <c r="C354" s="14" t="s">
        <v>2548</v>
      </c>
      <c r="D354" s="14" t="s">
        <v>2549</v>
      </c>
      <c r="E354" s="15" t="str">
        <f t="shared" si="15"/>
        <v>Non-Functional</v>
      </c>
      <c r="F354" s="16" t="s">
        <v>41</v>
      </c>
      <c r="G354" s="17" t="s">
        <v>42</v>
      </c>
      <c r="H354" s="18" t="s">
        <v>43</v>
      </c>
      <c r="I354" s="2"/>
      <c r="J354" s="29"/>
      <c r="K354" s="2"/>
      <c r="L354" s="2"/>
      <c r="M354" s="2">
        <f t="shared" si="16"/>
        <v>0</v>
      </c>
    </row>
    <row r="355" spans="1:13" ht="48" x14ac:dyDescent="0.25">
      <c r="A355" s="13" t="s">
        <v>2460</v>
      </c>
      <c r="B355" s="13" t="str">
        <f t="shared" si="17"/>
        <v>NFR-353</v>
      </c>
      <c r="C355" s="14" t="s">
        <v>2550</v>
      </c>
      <c r="D355" s="14" t="s">
        <v>2551</v>
      </c>
      <c r="E355" s="15" t="str">
        <f t="shared" si="15"/>
        <v>Non-Functional</v>
      </c>
      <c r="F355" s="16" t="s">
        <v>41</v>
      </c>
      <c r="G355" s="17" t="s">
        <v>42</v>
      </c>
      <c r="H355" s="18" t="s">
        <v>43</v>
      </c>
      <c r="I355" s="2"/>
      <c r="J355" s="29"/>
      <c r="K355" s="2"/>
      <c r="L355" s="2"/>
      <c r="M355" s="2">
        <f t="shared" si="16"/>
        <v>0</v>
      </c>
    </row>
    <row r="356" spans="1:13" ht="36" x14ac:dyDescent="0.25">
      <c r="A356" s="13" t="s">
        <v>2460</v>
      </c>
      <c r="B356" s="13" t="str">
        <f t="shared" si="17"/>
        <v>NFR-354</v>
      </c>
      <c r="C356" s="14" t="s">
        <v>2552</v>
      </c>
      <c r="D356" s="14" t="s">
        <v>2553</v>
      </c>
      <c r="E356" s="15" t="str">
        <f t="shared" si="15"/>
        <v>Non-Functional</v>
      </c>
      <c r="F356" s="16" t="s">
        <v>41</v>
      </c>
      <c r="G356" s="17" t="s">
        <v>42</v>
      </c>
      <c r="H356" s="18" t="s">
        <v>43</v>
      </c>
      <c r="I356" s="2"/>
      <c r="J356" s="29"/>
      <c r="K356" s="2"/>
      <c r="L356" s="2"/>
      <c r="M356" s="2">
        <f t="shared" si="16"/>
        <v>0</v>
      </c>
    </row>
    <row r="357" spans="1:13" ht="48" x14ac:dyDescent="0.25">
      <c r="A357" s="13" t="s">
        <v>2460</v>
      </c>
      <c r="B357" s="13" t="str">
        <f t="shared" si="17"/>
        <v>NFR-355</v>
      </c>
      <c r="C357" s="14" t="s">
        <v>2554</v>
      </c>
      <c r="D357" s="14" t="s">
        <v>2555</v>
      </c>
      <c r="E357" s="15" t="str">
        <f t="shared" si="15"/>
        <v>Non-Functional</v>
      </c>
      <c r="F357" s="16" t="s">
        <v>41</v>
      </c>
      <c r="G357" s="17" t="s">
        <v>42</v>
      </c>
      <c r="H357" s="18" t="s">
        <v>43</v>
      </c>
      <c r="I357" s="2"/>
      <c r="J357" s="29"/>
      <c r="K357" s="2"/>
      <c r="L357" s="2"/>
      <c r="M357" s="2">
        <f t="shared" si="16"/>
        <v>0</v>
      </c>
    </row>
    <row r="358" spans="1:13" ht="36" x14ac:dyDescent="0.25">
      <c r="A358" s="13" t="s">
        <v>2460</v>
      </c>
      <c r="B358" s="13" t="str">
        <f t="shared" si="17"/>
        <v>NFR-356</v>
      </c>
      <c r="C358" s="14" t="s">
        <v>2556</v>
      </c>
      <c r="D358" s="14" t="s">
        <v>2557</v>
      </c>
      <c r="E358" s="15" t="str">
        <f t="shared" si="15"/>
        <v>Non-Functional</v>
      </c>
      <c r="F358" s="16" t="s">
        <v>41</v>
      </c>
      <c r="G358" s="17" t="s">
        <v>42</v>
      </c>
      <c r="H358" s="18" t="s">
        <v>43</v>
      </c>
      <c r="I358" s="2"/>
      <c r="J358" s="29"/>
      <c r="K358" s="2"/>
      <c r="L358" s="2"/>
      <c r="M358" s="2">
        <f t="shared" si="16"/>
        <v>0</v>
      </c>
    </row>
    <row r="359" spans="1:13" ht="24" x14ac:dyDescent="0.25">
      <c r="A359" s="13" t="s">
        <v>2460</v>
      </c>
      <c r="B359" s="13" t="str">
        <f t="shared" si="17"/>
        <v>NFR-357</v>
      </c>
      <c r="C359" s="14" t="s">
        <v>2558</v>
      </c>
      <c r="D359" s="14" t="s">
        <v>2559</v>
      </c>
      <c r="E359" s="15" t="str">
        <f t="shared" si="15"/>
        <v>Non-Functional</v>
      </c>
      <c r="F359" s="16" t="s">
        <v>41</v>
      </c>
      <c r="G359" s="17" t="s">
        <v>42</v>
      </c>
      <c r="H359" s="18" t="s">
        <v>43</v>
      </c>
      <c r="I359" s="2"/>
      <c r="J359" s="29"/>
      <c r="K359" s="2"/>
      <c r="L359" s="2"/>
      <c r="M359" s="2">
        <f t="shared" si="16"/>
        <v>0</v>
      </c>
    </row>
    <row r="360" spans="1:13" ht="48" x14ac:dyDescent="0.25">
      <c r="A360" s="13" t="s">
        <v>2460</v>
      </c>
      <c r="B360" s="13" t="str">
        <f t="shared" si="17"/>
        <v>NFR-358</v>
      </c>
      <c r="C360" s="14" t="s">
        <v>2560</v>
      </c>
      <c r="D360" s="14" t="s">
        <v>2561</v>
      </c>
      <c r="E360" s="15" t="str">
        <f t="shared" si="15"/>
        <v>Non-Functional</v>
      </c>
      <c r="F360" s="16" t="s">
        <v>41</v>
      </c>
      <c r="G360" s="17" t="s">
        <v>42</v>
      </c>
      <c r="H360" s="18" t="s">
        <v>43</v>
      </c>
      <c r="I360" s="2"/>
      <c r="J360" s="29"/>
      <c r="K360" s="2"/>
      <c r="L360" s="2"/>
      <c r="M360" s="2">
        <f t="shared" si="16"/>
        <v>0</v>
      </c>
    </row>
    <row r="361" spans="1:13" ht="24" x14ac:dyDescent="0.25">
      <c r="A361" s="13" t="s">
        <v>2460</v>
      </c>
      <c r="B361" s="13" t="str">
        <f t="shared" si="17"/>
        <v>NFR-359</v>
      </c>
      <c r="C361" s="14" t="s">
        <v>2562</v>
      </c>
      <c r="D361" s="14" t="s">
        <v>2563</v>
      </c>
      <c r="E361" s="15" t="str">
        <f t="shared" si="15"/>
        <v>Non-Functional</v>
      </c>
      <c r="F361" s="16" t="s">
        <v>41</v>
      </c>
      <c r="G361" s="17" t="s">
        <v>42</v>
      </c>
      <c r="H361" s="18" t="s">
        <v>43</v>
      </c>
      <c r="I361" s="2"/>
      <c r="J361" s="29"/>
      <c r="K361" s="2"/>
      <c r="L361" s="2"/>
      <c r="M361" s="2">
        <f t="shared" si="16"/>
        <v>0</v>
      </c>
    </row>
    <row r="362" spans="1:13" ht="24" x14ac:dyDescent="0.25">
      <c r="A362" s="13" t="s">
        <v>2460</v>
      </c>
      <c r="B362" s="13" t="str">
        <f t="shared" si="17"/>
        <v>NFR-360</v>
      </c>
      <c r="C362" s="14" t="s">
        <v>2564</v>
      </c>
      <c r="D362" s="14" t="s">
        <v>2565</v>
      </c>
      <c r="E362" s="15" t="str">
        <f t="shared" si="15"/>
        <v>Non-Functional</v>
      </c>
      <c r="F362" s="16" t="s">
        <v>41</v>
      </c>
      <c r="G362" s="17" t="s">
        <v>42</v>
      </c>
      <c r="H362" s="18" t="s">
        <v>43</v>
      </c>
      <c r="I362" s="2"/>
      <c r="J362" s="29"/>
      <c r="K362" s="2"/>
      <c r="L362" s="2"/>
      <c r="M362" s="2">
        <f t="shared" si="16"/>
        <v>0</v>
      </c>
    </row>
    <row r="363" spans="1:13" ht="24" x14ac:dyDescent="0.25">
      <c r="A363" s="13" t="s">
        <v>2460</v>
      </c>
      <c r="B363" s="13" t="str">
        <f t="shared" si="17"/>
        <v>NFR-361</v>
      </c>
      <c r="C363" s="14" t="s">
        <v>2566</v>
      </c>
      <c r="D363" s="14" t="s">
        <v>2567</v>
      </c>
      <c r="E363" s="15" t="str">
        <f t="shared" si="15"/>
        <v>Non-Functional</v>
      </c>
      <c r="F363" s="16" t="s">
        <v>41</v>
      </c>
      <c r="G363" s="17" t="s">
        <v>42</v>
      </c>
      <c r="H363" s="18" t="s">
        <v>43</v>
      </c>
      <c r="I363" s="2"/>
      <c r="J363" s="29"/>
      <c r="K363" s="2"/>
      <c r="L363" s="2"/>
      <c r="M363" s="2">
        <f t="shared" si="16"/>
        <v>0</v>
      </c>
    </row>
    <row r="364" spans="1:13" ht="24" x14ac:dyDescent="0.25">
      <c r="A364" s="13" t="s">
        <v>2460</v>
      </c>
      <c r="B364" s="13" t="str">
        <f t="shared" si="17"/>
        <v>NFR-362</v>
      </c>
      <c r="C364" s="14" t="s">
        <v>2568</v>
      </c>
      <c r="D364" s="14" t="s">
        <v>2569</v>
      </c>
      <c r="E364" s="15" t="str">
        <f t="shared" si="15"/>
        <v>Non-Functional</v>
      </c>
      <c r="F364" s="16" t="s">
        <v>41</v>
      </c>
      <c r="G364" s="17" t="s">
        <v>42</v>
      </c>
      <c r="H364" s="18" t="s">
        <v>43</v>
      </c>
      <c r="I364" s="2"/>
      <c r="J364" s="29"/>
      <c r="K364" s="2"/>
      <c r="L364" s="2"/>
      <c r="M364" s="2">
        <f t="shared" si="16"/>
        <v>0</v>
      </c>
    </row>
    <row r="365" spans="1:13" ht="24" x14ac:dyDescent="0.25">
      <c r="A365" s="13" t="s">
        <v>2460</v>
      </c>
      <c r="B365" s="13" t="str">
        <f t="shared" si="17"/>
        <v>NFR-363</v>
      </c>
      <c r="C365" s="14" t="s">
        <v>2570</v>
      </c>
      <c r="D365" s="14" t="s">
        <v>2571</v>
      </c>
      <c r="E365" s="15" t="str">
        <f t="shared" si="15"/>
        <v>Non-Functional</v>
      </c>
      <c r="F365" s="16" t="s">
        <v>41</v>
      </c>
      <c r="G365" s="17" t="s">
        <v>42</v>
      </c>
      <c r="H365" s="18" t="s">
        <v>43</v>
      </c>
      <c r="I365" s="2"/>
      <c r="J365" s="29"/>
      <c r="K365" s="2"/>
      <c r="L365" s="2"/>
      <c r="M365" s="2">
        <f t="shared" si="16"/>
        <v>0</v>
      </c>
    </row>
    <row r="366" spans="1:13" ht="48" x14ac:dyDescent="0.25">
      <c r="A366" s="13" t="s">
        <v>2460</v>
      </c>
      <c r="B366" s="13" t="str">
        <f t="shared" si="17"/>
        <v>NFR-364</v>
      </c>
      <c r="C366" s="14" t="s">
        <v>2572</v>
      </c>
      <c r="D366" s="14" t="s">
        <v>2573</v>
      </c>
      <c r="E366" s="15" t="str">
        <f t="shared" si="15"/>
        <v>Non-Functional</v>
      </c>
      <c r="F366" s="16" t="s">
        <v>41</v>
      </c>
      <c r="G366" s="17" t="s">
        <v>42</v>
      </c>
      <c r="H366" s="18" t="s">
        <v>43</v>
      </c>
      <c r="I366" s="2"/>
      <c r="J366" s="29"/>
      <c r="K366" s="2"/>
      <c r="L366" s="2"/>
      <c r="M366" s="2">
        <f t="shared" si="16"/>
        <v>0</v>
      </c>
    </row>
    <row r="367" spans="1:13" ht="48" x14ac:dyDescent="0.25">
      <c r="A367" s="13" t="s">
        <v>2460</v>
      </c>
      <c r="B367" s="13" t="str">
        <f t="shared" si="17"/>
        <v>NFR-365</v>
      </c>
      <c r="C367" s="14" t="s">
        <v>2574</v>
      </c>
      <c r="D367" s="14" t="s">
        <v>2575</v>
      </c>
      <c r="E367" s="15" t="str">
        <f t="shared" si="15"/>
        <v>Non-Functional</v>
      </c>
      <c r="F367" s="16" t="s">
        <v>41</v>
      </c>
      <c r="G367" s="17" t="s">
        <v>42</v>
      </c>
      <c r="H367" s="18" t="s">
        <v>43</v>
      </c>
      <c r="I367" s="2"/>
      <c r="J367" s="29"/>
      <c r="K367" s="2"/>
      <c r="L367" s="2"/>
      <c r="M367" s="2">
        <f t="shared" si="16"/>
        <v>0</v>
      </c>
    </row>
    <row r="368" spans="1:13" ht="60" x14ac:dyDescent="0.25">
      <c r="A368" s="13" t="s">
        <v>2460</v>
      </c>
      <c r="B368" s="13" t="str">
        <f t="shared" si="17"/>
        <v>NFR-366</v>
      </c>
      <c r="C368" s="14" t="s">
        <v>2576</v>
      </c>
      <c r="D368" s="14" t="s">
        <v>2577</v>
      </c>
      <c r="E368" s="15" t="str">
        <f t="shared" si="15"/>
        <v>Non-Functional</v>
      </c>
      <c r="F368" s="16" t="s">
        <v>41</v>
      </c>
      <c r="G368" s="17" t="s">
        <v>42</v>
      </c>
      <c r="H368" s="18" t="s">
        <v>43</v>
      </c>
      <c r="I368" s="2"/>
      <c r="J368" s="29"/>
      <c r="K368" s="2"/>
      <c r="L368" s="2"/>
      <c r="M368" s="2">
        <f t="shared" si="16"/>
        <v>0</v>
      </c>
    </row>
    <row r="369" spans="1:13" ht="48" x14ac:dyDescent="0.25">
      <c r="A369" s="13" t="s">
        <v>2460</v>
      </c>
      <c r="B369" s="13" t="str">
        <f t="shared" si="17"/>
        <v>NFR-367</v>
      </c>
      <c r="C369" s="14" t="s">
        <v>2578</v>
      </c>
      <c r="D369" s="14" t="s">
        <v>2579</v>
      </c>
      <c r="E369" s="15" t="str">
        <f t="shared" si="15"/>
        <v>Non-Functional</v>
      </c>
      <c r="F369" s="16" t="s">
        <v>41</v>
      </c>
      <c r="G369" s="17" t="s">
        <v>42</v>
      </c>
      <c r="H369" s="18" t="s">
        <v>43</v>
      </c>
      <c r="I369" s="2"/>
      <c r="J369" s="29"/>
      <c r="K369" s="2"/>
      <c r="L369" s="2"/>
      <c r="M369" s="2">
        <f t="shared" si="16"/>
        <v>0</v>
      </c>
    </row>
    <row r="370" spans="1:13" ht="48" x14ac:dyDescent="0.25">
      <c r="A370" s="13" t="s">
        <v>2460</v>
      </c>
      <c r="B370" s="13" t="str">
        <f t="shared" si="17"/>
        <v>NFR-368</v>
      </c>
      <c r="C370" s="14" t="s">
        <v>2580</v>
      </c>
      <c r="D370" s="14" t="s">
        <v>2581</v>
      </c>
      <c r="E370" s="15" t="str">
        <f t="shared" si="15"/>
        <v>Non-Functional</v>
      </c>
      <c r="F370" s="16" t="s">
        <v>41</v>
      </c>
      <c r="G370" s="17" t="s">
        <v>42</v>
      </c>
      <c r="H370" s="18" t="s">
        <v>43</v>
      </c>
      <c r="I370" s="2"/>
      <c r="J370" s="29"/>
      <c r="K370" s="2"/>
      <c r="L370" s="2"/>
      <c r="M370" s="2">
        <f t="shared" si="16"/>
        <v>0</v>
      </c>
    </row>
    <row r="371" spans="1:13" ht="60" x14ac:dyDescent="0.25">
      <c r="A371" s="13" t="s">
        <v>2460</v>
      </c>
      <c r="B371" s="13" t="str">
        <f t="shared" si="17"/>
        <v>NFR-369</v>
      </c>
      <c r="C371" s="14" t="s">
        <v>2582</v>
      </c>
      <c r="D371" s="14" t="s">
        <v>2583</v>
      </c>
      <c r="E371" s="15" t="str">
        <f t="shared" si="15"/>
        <v>Non-Functional</v>
      </c>
      <c r="F371" s="16" t="s">
        <v>41</v>
      </c>
      <c r="G371" s="17" t="s">
        <v>42</v>
      </c>
      <c r="H371" s="18" t="s">
        <v>43</v>
      </c>
      <c r="I371" s="2"/>
      <c r="J371" s="29"/>
      <c r="K371" s="2"/>
      <c r="L371" s="2"/>
      <c r="M371" s="2">
        <f t="shared" si="16"/>
        <v>0</v>
      </c>
    </row>
    <row r="372" spans="1:13" ht="24" x14ac:dyDescent="0.25">
      <c r="A372" s="13" t="s">
        <v>2460</v>
      </c>
      <c r="B372" s="13" t="str">
        <f t="shared" si="17"/>
        <v>NFR-370</v>
      </c>
      <c r="C372" s="14" t="s">
        <v>2584</v>
      </c>
      <c r="D372" s="14" t="s">
        <v>2585</v>
      </c>
      <c r="E372" s="15" t="str">
        <f t="shared" si="15"/>
        <v>Non-Functional</v>
      </c>
      <c r="F372" s="16" t="s">
        <v>41</v>
      </c>
      <c r="G372" s="17" t="s">
        <v>42</v>
      </c>
      <c r="H372" s="18" t="s">
        <v>43</v>
      </c>
      <c r="I372" s="2"/>
      <c r="J372" s="29"/>
      <c r="K372" s="2"/>
      <c r="L372" s="2"/>
      <c r="M372" s="2">
        <f t="shared" si="16"/>
        <v>0</v>
      </c>
    </row>
    <row r="373" spans="1:13" ht="48" x14ac:dyDescent="0.25">
      <c r="A373" s="13" t="s">
        <v>2460</v>
      </c>
      <c r="B373" s="13" t="str">
        <f t="shared" si="17"/>
        <v>NFR-371</v>
      </c>
      <c r="C373" s="14" t="s">
        <v>2586</v>
      </c>
      <c r="D373" s="14" t="s">
        <v>2587</v>
      </c>
      <c r="E373" s="15" t="str">
        <f t="shared" si="15"/>
        <v>Non-Functional</v>
      </c>
      <c r="F373" s="16" t="s">
        <v>41</v>
      </c>
      <c r="G373" s="17" t="s">
        <v>42</v>
      </c>
      <c r="H373" s="18" t="s">
        <v>43</v>
      </c>
      <c r="I373" s="2"/>
      <c r="J373" s="29"/>
      <c r="K373" s="2"/>
      <c r="L373" s="2"/>
      <c r="M373" s="2">
        <f t="shared" si="16"/>
        <v>0</v>
      </c>
    </row>
    <row r="374" spans="1:13" ht="24" x14ac:dyDescent="0.25">
      <c r="A374" s="13" t="s">
        <v>2460</v>
      </c>
      <c r="B374" s="13" t="str">
        <f t="shared" si="17"/>
        <v>NFR-372</v>
      </c>
      <c r="C374" s="14" t="s">
        <v>2588</v>
      </c>
      <c r="D374" s="14" t="s">
        <v>2589</v>
      </c>
      <c r="E374" s="15" t="str">
        <f t="shared" si="15"/>
        <v>Non-Functional</v>
      </c>
      <c r="F374" s="16" t="s">
        <v>41</v>
      </c>
      <c r="G374" s="17" t="s">
        <v>42</v>
      </c>
      <c r="H374" s="18" t="s">
        <v>43</v>
      </c>
      <c r="I374" s="2"/>
      <c r="J374" s="29"/>
      <c r="K374" s="2"/>
      <c r="L374" s="2"/>
      <c r="M374" s="2">
        <f t="shared" si="16"/>
        <v>0</v>
      </c>
    </row>
    <row r="375" spans="1:13" ht="24" x14ac:dyDescent="0.25">
      <c r="A375" s="13" t="s">
        <v>2460</v>
      </c>
      <c r="B375" s="13" t="str">
        <f t="shared" si="17"/>
        <v>NFR-373</v>
      </c>
      <c r="C375" s="14" t="s">
        <v>2590</v>
      </c>
      <c r="D375" s="14" t="s">
        <v>2591</v>
      </c>
      <c r="E375" s="15" t="str">
        <f t="shared" si="15"/>
        <v>Non-Functional</v>
      </c>
      <c r="F375" s="16" t="s">
        <v>41</v>
      </c>
      <c r="G375" s="17" t="s">
        <v>42</v>
      </c>
      <c r="H375" s="18" t="s">
        <v>43</v>
      </c>
      <c r="I375" s="2"/>
      <c r="J375" s="29"/>
      <c r="K375" s="2"/>
      <c r="L375" s="2"/>
      <c r="M375" s="2">
        <f t="shared" si="16"/>
        <v>0</v>
      </c>
    </row>
    <row r="376" spans="1:13" ht="36" x14ac:dyDescent="0.25">
      <c r="A376" s="13" t="s">
        <v>2460</v>
      </c>
      <c r="B376" s="13" t="str">
        <f t="shared" si="17"/>
        <v>NFR-374</v>
      </c>
      <c r="C376" s="14" t="s">
        <v>2592</v>
      </c>
      <c r="D376" s="14" t="s">
        <v>2593</v>
      </c>
      <c r="E376" s="15" t="str">
        <f t="shared" si="15"/>
        <v>Non-Functional</v>
      </c>
      <c r="F376" s="16" t="s">
        <v>41</v>
      </c>
      <c r="G376" s="17" t="s">
        <v>42</v>
      </c>
      <c r="H376" s="18" t="s">
        <v>43</v>
      </c>
      <c r="I376" s="2"/>
      <c r="J376" s="29"/>
      <c r="K376" s="2"/>
      <c r="L376" s="2"/>
      <c r="M376" s="2">
        <f t="shared" si="16"/>
        <v>0</v>
      </c>
    </row>
    <row r="377" spans="1:13" ht="24" x14ac:dyDescent="0.25">
      <c r="A377" s="13" t="s">
        <v>2460</v>
      </c>
      <c r="B377" s="13" t="str">
        <f t="shared" si="17"/>
        <v>NFR-375</v>
      </c>
      <c r="C377" s="14" t="s">
        <v>2594</v>
      </c>
      <c r="D377" s="14" t="s">
        <v>2595</v>
      </c>
      <c r="E377" s="15" t="str">
        <f t="shared" si="15"/>
        <v>Non-Functional</v>
      </c>
      <c r="F377" s="16" t="s">
        <v>41</v>
      </c>
      <c r="G377" s="17" t="s">
        <v>42</v>
      </c>
      <c r="H377" s="18" t="s">
        <v>43</v>
      </c>
      <c r="I377" s="2"/>
      <c r="J377" s="29"/>
      <c r="K377" s="2"/>
      <c r="L377" s="2"/>
      <c r="M377" s="2">
        <f t="shared" si="16"/>
        <v>0</v>
      </c>
    </row>
    <row r="378" spans="1:13" ht="24" x14ac:dyDescent="0.25">
      <c r="A378" s="13" t="s">
        <v>2460</v>
      </c>
      <c r="B378" s="13" t="str">
        <f t="shared" si="17"/>
        <v>NFR-376</v>
      </c>
      <c r="C378" s="14" t="s">
        <v>2596</v>
      </c>
      <c r="D378" s="14" t="s">
        <v>2597</v>
      </c>
      <c r="E378" s="15" t="str">
        <f t="shared" si="15"/>
        <v>Non-Functional</v>
      </c>
      <c r="F378" s="16" t="s">
        <v>41</v>
      </c>
      <c r="G378" s="17" t="s">
        <v>42</v>
      </c>
      <c r="H378" s="18" t="s">
        <v>43</v>
      </c>
      <c r="I378" s="2"/>
      <c r="J378" s="29"/>
      <c r="K378" s="2"/>
      <c r="L378" s="2"/>
      <c r="M378" s="2">
        <f t="shared" si="16"/>
        <v>0</v>
      </c>
    </row>
    <row r="379" spans="1:13" ht="36" x14ac:dyDescent="0.25">
      <c r="A379" s="13" t="s">
        <v>2460</v>
      </c>
      <c r="B379" s="13" t="str">
        <f t="shared" si="17"/>
        <v>NFR-377</v>
      </c>
      <c r="C379" s="14" t="s">
        <v>2598</v>
      </c>
      <c r="D379" s="14" t="s">
        <v>2599</v>
      </c>
      <c r="E379" s="15" t="str">
        <f t="shared" si="15"/>
        <v>Non-Functional</v>
      </c>
      <c r="F379" s="16" t="s">
        <v>41</v>
      </c>
      <c r="G379" s="17" t="s">
        <v>42</v>
      </c>
      <c r="H379" s="18" t="s">
        <v>43</v>
      </c>
      <c r="I379" s="2"/>
      <c r="J379" s="29"/>
      <c r="K379" s="2"/>
      <c r="L379" s="2"/>
      <c r="M379" s="2">
        <f t="shared" si="16"/>
        <v>0</v>
      </c>
    </row>
    <row r="380" spans="1:13" ht="36" x14ac:dyDescent="0.25">
      <c r="A380" s="13" t="s">
        <v>2460</v>
      </c>
      <c r="B380" s="13" t="str">
        <f t="shared" si="17"/>
        <v>NFR-378</v>
      </c>
      <c r="C380" s="14" t="s">
        <v>2600</v>
      </c>
      <c r="D380" s="14" t="s">
        <v>1897</v>
      </c>
      <c r="E380" s="15" t="str">
        <f t="shared" si="15"/>
        <v>Non-Functional</v>
      </c>
      <c r="F380" s="16" t="s">
        <v>41</v>
      </c>
      <c r="G380" s="17" t="s">
        <v>42</v>
      </c>
      <c r="H380" s="18" t="s">
        <v>43</v>
      </c>
      <c r="I380" s="2"/>
      <c r="J380" s="29"/>
      <c r="K380" s="2"/>
      <c r="L380" s="2"/>
      <c r="M380" s="2">
        <f t="shared" si="16"/>
        <v>0</v>
      </c>
    </row>
    <row r="381" spans="1:13" ht="36" x14ac:dyDescent="0.25">
      <c r="A381" s="13" t="s">
        <v>2460</v>
      </c>
      <c r="B381" s="13" t="str">
        <f t="shared" si="17"/>
        <v>NFR-379</v>
      </c>
      <c r="C381" s="14" t="s">
        <v>2601</v>
      </c>
      <c r="D381" s="14" t="s">
        <v>1897</v>
      </c>
      <c r="E381" s="15" t="str">
        <f t="shared" si="15"/>
        <v>Non-Functional</v>
      </c>
      <c r="F381" s="16" t="s">
        <v>41</v>
      </c>
      <c r="G381" s="17" t="s">
        <v>42</v>
      </c>
      <c r="H381" s="18" t="s">
        <v>43</v>
      </c>
      <c r="I381" s="2"/>
      <c r="J381" s="29"/>
      <c r="K381" s="2"/>
      <c r="L381" s="2"/>
      <c r="M381" s="2">
        <f t="shared" si="16"/>
        <v>0</v>
      </c>
    </row>
    <row r="382" spans="1:13" ht="24" x14ac:dyDescent="0.25">
      <c r="A382" s="13" t="s">
        <v>2460</v>
      </c>
      <c r="B382" s="13" t="str">
        <f t="shared" si="17"/>
        <v>NFR-380</v>
      </c>
      <c r="C382" s="14" t="s">
        <v>2602</v>
      </c>
      <c r="D382" s="14" t="s">
        <v>2603</v>
      </c>
      <c r="E382" s="15" t="str">
        <f t="shared" si="15"/>
        <v>Non-Functional</v>
      </c>
      <c r="F382" s="16" t="s">
        <v>41</v>
      </c>
      <c r="G382" s="17" t="s">
        <v>42</v>
      </c>
      <c r="H382" s="18" t="s">
        <v>43</v>
      </c>
      <c r="I382" s="2"/>
      <c r="J382" s="29"/>
      <c r="K382" s="2"/>
      <c r="L382" s="2"/>
      <c r="M382" s="2">
        <f t="shared" si="16"/>
        <v>0</v>
      </c>
    </row>
    <row r="383" spans="1:13" ht="60" x14ac:dyDescent="0.25">
      <c r="A383" s="13" t="s">
        <v>2604</v>
      </c>
      <c r="B383" s="13" t="str">
        <f t="shared" si="17"/>
        <v>NFR-381</v>
      </c>
      <c r="C383" s="14" t="s">
        <v>2605</v>
      </c>
      <c r="D383" s="14" t="s">
        <v>2606</v>
      </c>
      <c r="E383" s="15" t="str">
        <f t="shared" si="15"/>
        <v>Non-Functional</v>
      </c>
      <c r="F383" s="16" t="s">
        <v>41</v>
      </c>
      <c r="G383" s="17" t="s">
        <v>42</v>
      </c>
      <c r="H383" s="18" t="s">
        <v>43</v>
      </c>
      <c r="I383" s="2"/>
      <c r="J383" s="29"/>
      <c r="K383" s="2"/>
      <c r="L383" s="2"/>
      <c r="M383" s="2">
        <f t="shared" si="16"/>
        <v>0</v>
      </c>
    </row>
    <row r="384" spans="1:13" ht="36" x14ac:dyDescent="0.25">
      <c r="A384" s="13" t="s">
        <v>2604</v>
      </c>
      <c r="B384" s="13" t="str">
        <f t="shared" si="17"/>
        <v>NFR-382</v>
      </c>
      <c r="C384" s="14" t="s">
        <v>2607</v>
      </c>
      <c r="D384" s="14" t="s">
        <v>2608</v>
      </c>
      <c r="E384" s="15" t="str">
        <f t="shared" si="15"/>
        <v>Non-Functional</v>
      </c>
      <c r="F384" s="16" t="s">
        <v>41</v>
      </c>
      <c r="G384" s="17" t="s">
        <v>42</v>
      </c>
      <c r="H384" s="18" t="s">
        <v>43</v>
      </c>
      <c r="I384" s="2"/>
      <c r="J384" s="29"/>
      <c r="K384" s="2"/>
      <c r="L384" s="2"/>
      <c r="M384" s="2">
        <f t="shared" si="16"/>
        <v>0</v>
      </c>
    </row>
    <row r="385" spans="1:13" ht="36" x14ac:dyDescent="0.25">
      <c r="A385" s="13" t="s">
        <v>2604</v>
      </c>
      <c r="B385" s="13" t="str">
        <f t="shared" si="17"/>
        <v>NFR-383</v>
      </c>
      <c r="C385" s="14" t="s">
        <v>2609</v>
      </c>
      <c r="D385" s="14" t="s">
        <v>2610</v>
      </c>
      <c r="E385" s="15" t="str">
        <f t="shared" si="15"/>
        <v>Non-Functional</v>
      </c>
      <c r="F385" s="16" t="s">
        <v>41</v>
      </c>
      <c r="G385" s="17" t="s">
        <v>42</v>
      </c>
      <c r="H385" s="18" t="s">
        <v>43</v>
      </c>
      <c r="I385" s="2"/>
      <c r="J385" s="29"/>
      <c r="K385" s="2"/>
      <c r="L385" s="2"/>
      <c r="M385" s="2">
        <f t="shared" si="16"/>
        <v>0</v>
      </c>
    </row>
    <row r="386" spans="1:13" ht="48" x14ac:dyDescent="0.25">
      <c r="A386" s="13" t="s">
        <v>2604</v>
      </c>
      <c r="B386" s="13" t="str">
        <f t="shared" si="17"/>
        <v>NFR-384</v>
      </c>
      <c r="C386" s="14" t="s">
        <v>2611</v>
      </c>
      <c r="D386" s="14" t="s">
        <v>2612</v>
      </c>
      <c r="E386" s="15" t="str">
        <f t="shared" si="15"/>
        <v>Non-Functional</v>
      </c>
      <c r="F386" s="16" t="s">
        <v>41</v>
      </c>
      <c r="G386" s="17" t="s">
        <v>42</v>
      </c>
      <c r="H386" s="18" t="s">
        <v>43</v>
      </c>
      <c r="I386" s="2"/>
      <c r="J386" s="29"/>
      <c r="K386" s="2"/>
      <c r="L386" s="2"/>
      <c r="M386" s="2">
        <f t="shared" si="16"/>
        <v>0</v>
      </c>
    </row>
    <row r="387" spans="1:13" ht="60" x14ac:dyDescent="0.25">
      <c r="A387" s="13" t="s">
        <v>2604</v>
      </c>
      <c r="B387" s="13" t="str">
        <f t="shared" si="17"/>
        <v>NFR-385</v>
      </c>
      <c r="C387" s="14" t="s">
        <v>2613</v>
      </c>
      <c r="D387" s="14" t="s">
        <v>2614</v>
      </c>
      <c r="E387" s="15" t="str">
        <f t="shared" si="15"/>
        <v>Non-Functional</v>
      </c>
      <c r="F387" s="16" t="s">
        <v>41</v>
      </c>
      <c r="G387" s="17" t="s">
        <v>42</v>
      </c>
      <c r="H387" s="18" t="s">
        <v>43</v>
      </c>
      <c r="I387" s="2"/>
      <c r="J387" s="29"/>
      <c r="K387" s="2"/>
      <c r="L387" s="2"/>
      <c r="M387" s="2">
        <f t="shared" si="16"/>
        <v>0</v>
      </c>
    </row>
    <row r="388" spans="1:13" ht="36" x14ac:dyDescent="0.25">
      <c r="A388" s="13" t="s">
        <v>2604</v>
      </c>
      <c r="B388" s="13" t="str">
        <f t="shared" si="17"/>
        <v>NFR-386</v>
      </c>
      <c r="C388" s="14" t="s">
        <v>2615</v>
      </c>
      <c r="D388" s="14" t="s">
        <v>2616</v>
      </c>
      <c r="E388" s="15" t="str">
        <f t="shared" si="15"/>
        <v>Non-Functional</v>
      </c>
      <c r="F388" s="16" t="s">
        <v>41</v>
      </c>
      <c r="G388" s="17" t="s">
        <v>42</v>
      </c>
      <c r="H388" s="18" t="s">
        <v>43</v>
      </c>
      <c r="I388" s="2"/>
      <c r="J388" s="29"/>
      <c r="K388" s="2"/>
      <c r="L388" s="2"/>
      <c r="M388" s="2">
        <f t="shared" si="16"/>
        <v>0</v>
      </c>
    </row>
    <row r="389" spans="1:13" ht="60" x14ac:dyDescent="0.25">
      <c r="A389" s="13" t="s">
        <v>2604</v>
      </c>
      <c r="B389" s="13" t="str">
        <f t="shared" si="17"/>
        <v>NFR-387</v>
      </c>
      <c r="C389" s="14" t="s">
        <v>2617</v>
      </c>
      <c r="D389" s="14" t="s">
        <v>2618</v>
      </c>
      <c r="E389" s="15" t="str">
        <f t="shared" si="15"/>
        <v>Non-Functional</v>
      </c>
      <c r="F389" s="16" t="s">
        <v>41</v>
      </c>
      <c r="G389" s="17" t="s">
        <v>42</v>
      </c>
      <c r="H389" s="18" t="s">
        <v>43</v>
      </c>
      <c r="I389" s="2"/>
      <c r="J389" s="29"/>
      <c r="K389" s="2"/>
      <c r="L389" s="2"/>
      <c r="M389" s="2">
        <f t="shared" si="16"/>
        <v>0</v>
      </c>
    </row>
    <row r="390" spans="1:13" ht="48" x14ac:dyDescent="0.25">
      <c r="A390" s="13" t="s">
        <v>2604</v>
      </c>
      <c r="B390" s="13" t="str">
        <f t="shared" si="17"/>
        <v>NFR-388</v>
      </c>
      <c r="C390" s="14" t="s">
        <v>2619</v>
      </c>
      <c r="D390" s="14" t="s">
        <v>2620</v>
      </c>
      <c r="E390" s="15" t="str">
        <f t="shared" ref="E390:E453" si="18">IF(C390&lt;&gt;"","Non-Functional","")</f>
        <v>Non-Functional</v>
      </c>
      <c r="F390" s="16" t="s">
        <v>41</v>
      </c>
      <c r="G390" s="17" t="s">
        <v>42</v>
      </c>
      <c r="H390" s="18" t="s">
        <v>43</v>
      </c>
      <c r="I390" s="2"/>
      <c r="J390" s="29"/>
      <c r="K390" s="2"/>
      <c r="L390" s="2"/>
      <c r="M390" s="2">
        <f t="shared" ref="M390:M453" si="19">IF(I390="B-Out of the Box",5,IF(AND(I390="C-Update to code",J390="L (0-40 hrs)"),3.5,IF(AND(I390="C-Update to code",J390="H (41+ hrs)"),2,IF(AND(I390="C-Update to code",J390=""),2,IF(I390="T-Third-party software integration required",1,IF(I390="U-Unable to meet the requirement",0,0))))))</f>
        <v>0</v>
      </c>
    </row>
    <row r="391" spans="1:13" ht="60" x14ac:dyDescent="0.25">
      <c r="A391" s="13" t="s">
        <v>2604</v>
      </c>
      <c r="B391" s="13" t="str">
        <f t="shared" si="17"/>
        <v>NFR-389</v>
      </c>
      <c r="C391" s="14" t="s">
        <v>2621</v>
      </c>
      <c r="D391" s="14" t="s">
        <v>2622</v>
      </c>
      <c r="E391" s="15" t="str">
        <f t="shared" si="18"/>
        <v>Non-Functional</v>
      </c>
      <c r="F391" s="16" t="s">
        <v>41</v>
      </c>
      <c r="G391" s="17" t="s">
        <v>42</v>
      </c>
      <c r="H391" s="18" t="s">
        <v>43</v>
      </c>
      <c r="I391" s="2"/>
      <c r="J391" s="29"/>
      <c r="K391" s="2"/>
      <c r="L391" s="2"/>
      <c r="M391" s="2">
        <f t="shared" si="19"/>
        <v>0</v>
      </c>
    </row>
    <row r="392" spans="1:13" ht="60" x14ac:dyDescent="0.25">
      <c r="A392" s="13" t="s">
        <v>2604</v>
      </c>
      <c r="B392" s="13" t="str">
        <f t="shared" ref="B392:B455" si="20">CONCATENATE("NFR-",(IF((ROW(C392)-2)&lt;=9,"00",IF(AND((ROW(C392)-2)&gt;9,((ROW(C392)-2)&lt;99)),"0",IF((ROW(C392)-2)&gt;99,"","")))),(ROW(B392)-2))</f>
        <v>NFR-390</v>
      </c>
      <c r="C392" s="14" t="s">
        <v>2623</v>
      </c>
      <c r="D392" s="14" t="s">
        <v>2624</v>
      </c>
      <c r="E392" s="15" t="str">
        <f t="shared" si="18"/>
        <v>Non-Functional</v>
      </c>
      <c r="F392" s="16" t="s">
        <v>41</v>
      </c>
      <c r="G392" s="17" t="s">
        <v>42</v>
      </c>
      <c r="H392" s="18" t="s">
        <v>43</v>
      </c>
      <c r="I392" s="2"/>
      <c r="J392" s="29"/>
      <c r="K392" s="2"/>
      <c r="L392" s="2"/>
      <c r="M392" s="2">
        <f t="shared" si="19"/>
        <v>0</v>
      </c>
    </row>
    <row r="393" spans="1:13" ht="48" x14ac:dyDescent="0.25">
      <c r="A393" s="13" t="s">
        <v>2604</v>
      </c>
      <c r="B393" s="13" t="str">
        <f t="shared" si="20"/>
        <v>NFR-391</v>
      </c>
      <c r="C393" s="14" t="s">
        <v>2625</v>
      </c>
      <c r="D393" s="14" t="s">
        <v>2626</v>
      </c>
      <c r="E393" s="15" t="str">
        <f t="shared" si="18"/>
        <v>Non-Functional</v>
      </c>
      <c r="F393" s="16" t="s">
        <v>41</v>
      </c>
      <c r="G393" s="17" t="s">
        <v>42</v>
      </c>
      <c r="H393" s="18" t="s">
        <v>43</v>
      </c>
      <c r="I393" s="2"/>
      <c r="J393" s="29"/>
      <c r="K393" s="2"/>
      <c r="L393" s="2"/>
      <c r="M393" s="2">
        <f t="shared" si="19"/>
        <v>0</v>
      </c>
    </row>
    <row r="394" spans="1:13" ht="60" x14ac:dyDescent="0.25">
      <c r="A394" s="13" t="s">
        <v>2604</v>
      </c>
      <c r="B394" s="13" t="str">
        <f t="shared" si="20"/>
        <v>NFR-392</v>
      </c>
      <c r="C394" s="14" t="s">
        <v>2627</v>
      </c>
      <c r="D394" s="14" t="s">
        <v>2628</v>
      </c>
      <c r="E394" s="15" t="str">
        <f t="shared" si="18"/>
        <v>Non-Functional</v>
      </c>
      <c r="F394" s="16" t="s">
        <v>41</v>
      </c>
      <c r="G394" s="17" t="s">
        <v>42</v>
      </c>
      <c r="H394" s="18" t="s">
        <v>43</v>
      </c>
      <c r="I394" s="2"/>
      <c r="J394" s="29"/>
      <c r="K394" s="2"/>
      <c r="L394" s="2"/>
      <c r="M394" s="2">
        <f t="shared" si="19"/>
        <v>0</v>
      </c>
    </row>
    <row r="395" spans="1:13" ht="48" x14ac:dyDescent="0.25">
      <c r="A395" s="13" t="s">
        <v>2604</v>
      </c>
      <c r="B395" s="13" t="str">
        <f t="shared" si="20"/>
        <v>NFR-393</v>
      </c>
      <c r="C395" s="14" t="s">
        <v>2629</v>
      </c>
      <c r="D395" s="14" t="s">
        <v>2630</v>
      </c>
      <c r="E395" s="15" t="str">
        <f t="shared" si="18"/>
        <v>Non-Functional</v>
      </c>
      <c r="F395" s="16" t="s">
        <v>41</v>
      </c>
      <c r="G395" s="17" t="s">
        <v>42</v>
      </c>
      <c r="H395" s="18" t="s">
        <v>43</v>
      </c>
      <c r="I395" s="2"/>
      <c r="J395" s="29"/>
      <c r="K395" s="2"/>
      <c r="L395" s="2"/>
      <c r="M395" s="2">
        <f t="shared" si="19"/>
        <v>0</v>
      </c>
    </row>
    <row r="396" spans="1:13" ht="36" x14ac:dyDescent="0.25">
      <c r="A396" s="13" t="s">
        <v>2604</v>
      </c>
      <c r="B396" s="13" t="str">
        <f t="shared" si="20"/>
        <v>NFR-394</v>
      </c>
      <c r="C396" s="14" t="s">
        <v>2631</v>
      </c>
      <c r="D396" s="14" t="s">
        <v>2632</v>
      </c>
      <c r="E396" s="15" t="str">
        <f t="shared" si="18"/>
        <v>Non-Functional</v>
      </c>
      <c r="F396" s="16" t="s">
        <v>41</v>
      </c>
      <c r="G396" s="17" t="s">
        <v>42</v>
      </c>
      <c r="H396" s="18" t="s">
        <v>43</v>
      </c>
      <c r="I396" s="2"/>
      <c r="J396" s="29"/>
      <c r="K396" s="2"/>
      <c r="L396" s="2"/>
      <c r="M396" s="2">
        <f t="shared" si="19"/>
        <v>0</v>
      </c>
    </row>
    <row r="397" spans="1:13" ht="36" x14ac:dyDescent="0.25">
      <c r="A397" s="13" t="s">
        <v>2604</v>
      </c>
      <c r="B397" s="13" t="str">
        <f t="shared" si="20"/>
        <v>NFR-395</v>
      </c>
      <c r="C397" s="14" t="s">
        <v>2633</v>
      </c>
      <c r="D397" s="14" t="s">
        <v>2634</v>
      </c>
      <c r="E397" s="15" t="str">
        <f t="shared" si="18"/>
        <v>Non-Functional</v>
      </c>
      <c r="F397" s="16" t="s">
        <v>41</v>
      </c>
      <c r="G397" s="17" t="s">
        <v>42</v>
      </c>
      <c r="H397" s="18" t="s">
        <v>43</v>
      </c>
      <c r="I397" s="2"/>
      <c r="J397" s="29"/>
      <c r="K397" s="2"/>
      <c r="L397" s="2"/>
      <c r="M397" s="2">
        <f t="shared" si="19"/>
        <v>0</v>
      </c>
    </row>
    <row r="398" spans="1:13" ht="48" x14ac:dyDescent="0.25">
      <c r="A398" s="13" t="s">
        <v>2604</v>
      </c>
      <c r="B398" s="13" t="str">
        <f t="shared" si="20"/>
        <v>NFR-396</v>
      </c>
      <c r="C398" s="14" t="s">
        <v>2635</v>
      </c>
      <c r="D398" s="14" t="s">
        <v>2636</v>
      </c>
      <c r="E398" s="15" t="str">
        <f t="shared" si="18"/>
        <v>Non-Functional</v>
      </c>
      <c r="F398" s="16" t="s">
        <v>41</v>
      </c>
      <c r="G398" s="17" t="s">
        <v>42</v>
      </c>
      <c r="H398" s="18" t="s">
        <v>43</v>
      </c>
      <c r="I398" s="2"/>
      <c r="J398" s="29"/>
      <c r="K398" s="2"/>
      <c r="L398" s="2"/>
      <c r="M398" s="2">
        <f t="shared" si="19"/>
        <v>0</v>
      </c>
    </row>
    <row r="399" spans="1:13" ht="288" x14ac:dyDescent="0.25">
      <c r="A399" s="13" t="s">
        <v>2604</v>
      </c>
      <c r="B399" s="13" t="str">
        <f t="shared" si="20"/>
        <v>NFR-397</v>
      </c>
      <c r="C399" s="14" t="s">
        <v>2637</v>
      </c>
      <c r="D399" s="14" t="s">
        <v>2638</v>
      </c>
      <c r="E399" s="15" t="str">
        <f t="shared" si="18"/>
        <v>Non-Functional</v>
      </c>
      <c r="F399" s="16" t="s">
        <v>41</v>
      </c>
      <c r="G399" s="17" t="s">
        <v>42</v>
      </c>
      <c r="H399" s="18" t="s">
        <v>43</v>
      </c>
      <c r="I399" s="2"/>
      <c r="J399" s="29"/>
      <c r="K399" s="2"/>
      <c r="L399" s="2"/>
      <c r="M399" s="2">
        <f t="shared" si="19"/>
        <v>0</v>
      </c>
    </row>
    <row r="400" spans="1:13" ht="36" x14ac:dyDescent="0.25">
      <c r="A400" s="13" t="s">
        <v>2604</v>
      </c>
      <c r="B400" s="13" t="str">
        <f t="shared" si="20"/>
        <v>NFR-398</v>
      </c>
      <c r="C400" s="14" t="s">
        <v>2639</v>
      </c>
      <c r="D400" s="14" t="s">
        <v>1897</v>
      </c>
      <c r="E400" s="15" t="str">
        <f t="shared" si="18"/>
        <v>Non-Functional</v>
      </c>
      <c r="F400" s="16" t="s">
        <v>41</v>
      </c>
      <c r="G400" s="17" t="s">
        <v>42</v>
      </c>
      <c r="H400" s="18" t="s">
        <v>43</v>
      </c>
      <c r="I400" s="2"/>
      <c r="J400" s="29"/>
      <c r="K400" s="2"/>
      <c r="L400" s="2"/>
      <c r="M400" s="2">
        <f t="shared" si="19"/>
        <v>0</v>
      </c>
    </row>
    <row r="401" spans="1:13" ht="144" x14ac:dyDescent="0.25">
      <c r="A401" s="13" t="s">
        <v>2604</v>
      </c>
      <c r="B401" s="13" t="str">
        <f t="shared" si="20"/>
        <v>NFR-399</v>
      </c>
      <c r="C401" s="14" t="s">
        <v>2640</v>
      </c>
      <c r="D401" s="14" t="s">
        <v>2641</v>
      </c>
      <c r="E401" s="15" t="str">
        <f t="shared" si="18"/>
        <v>Non-Functional</v>
      </c>
      <c r="F401" s="16" t="s">
        <v>41</v>
      </c>
      <c r="G401" s="17" t="s">
        <v>42</v>
      </c>
      <c r="H401" s="18" t="s">
        <v>43</v>
      </c>
      <c r="I401" s="2"/>
      <c r="J401" s="29"/>
      <c r="K401" s="2"/>
      <c r="L401" s="2"/>
      <c r="M401" s="2">
        <f t="shared" si="19"/>
        <v>0</v>
      </c>
    </row>
    <row r="402" spans="1:13" ht="48" x14ac:dyDescent="0.25">
      <c r="A402" s="13" t="s">
        <v>2604</v>
      </c>
      <c r="B402" s="13" t="str">
        <f t="shared" si="20"/>
        <v>NFR-400</v>
      </c>
      <c r="C402" s="14" t="s">
        <v>2642</v>
      </c>
      <c r="D402" s="14" t="s">
        <v>2643</v>
      </c>
      <c r="E402" s="15" t="str">
        <f t="shared" si="18"/>
        <v>Non-Functional</v>
      </c>
      <c r="F402" s="16" t="s">
        <v>41</v>
      </c>
      <c r="G402" s="17" t="s">
        <v>42</v>
      </c>
      <c r="H402" s="18" t="s">
        <v>43</v>
      </c>
      <c r="I402" s="2"/>
      <c r="J402" s="29"/>
      <c r="K402" s="2"/>
      <c r="L402" s="2"/>
      <c r="M402" s="2">
        <f t="shared" si="19"/>
        <v>0</v>
      </c>
    </row>
    <row r="403" spans="1:13" ht="36" x14ac:dyDescent="0.25">
      <c r="A403" s="13" t="s">
        <v>2604</v>
      </c>
      <c r="B403" s="13" t="str">
        <f t="shared" si="20"/>
        <v>NFR-401</v>
      </c>
      <c r="C403" s="14" t="s">
        <v>2644</v>
      </c>
      <c r="D403" s="14" t="s">
        <v>2645</v>
      </c>
      <c r="E403" s="15" t="str">
        <f t="shared" si="18"/>
        <v>Non-Functional</v>
      </c>
      <c r="F403" s="16" t="s">
        <v>41</v>
      </c>
      <c r="G403" s="17" t="s">
        <v>42</v>
      </c>
      <c r="H403" s="18" t="s">
        <v>43</v>
      </c>
      <c r="I403" s="2"/>
      <c r="J403" s="29"/>
      <c r="K403" s="2"/>
      <c r="L403" s="2"/>
      <c r="M403" s="2">
        <f t="shared" si="19"/>
        <v>0</v>
      </c>
    </row>
    <row r="404" spans="1:13" ht="36" x14ac:dyDescent="0.25">
      <c r="A404" s="13" t="s">
        <v>2604</v>
      </c>
      <c r="B404" s="13" t="str">
        <f t="shared" si="20"/>
        <v>NFR-402</v>
      </c>
      <c r="C404" s="14" t="s">
        <v>2646</v>
      </c>
      <c r="D404" s="14" t="s">
        <v>2647</v>
      </c>
      <c r="E404" s="15" t="str">
        <f t="shared" si="18"/>
        <v>Non-Functional</v>
      </c>
      <c r="F404" s="16" t="s">
        <v>41</v>
      </c>
      <c r="G404" s="17" t="s">
        <v>42</v>
      </c>
      <c r="H404" s="18" t="s">
        <v>43</v>
      </c>
      <c r="I404" s="2"/>
      <c r="J404" s="29"/>
      <c r="K404" s="2"/>
      <c r="L404" s="2"/>
      <c r="M404" s="2">
        <f t="shared" si="19"/>
        <v>0</v>
      </c>
    </row>
    <row r="405" spans="1:13" ht="60" x14ac:dyDescent="0.25">
      <c r="A405" s="13" t="s">
        <v>2604</v>
      </c>
      <c r="B405" s="13" t="str">
        <f t="shared" si="20"/>
        <v>NFR-403</v>
      </c>
      <c r="C405" s="14" t="s">
        <v>2648</v>
      </c>
      <c r="D405" s="14" t="s">
        <v>2649</v>
      </c>
      <c r="E405" s="15" t="str">
        <f t="shared" si="18"/>
        <v>Non-Functional</v>
      </c>
      <c r="F405" s="16" t="s">
        <v>41</v>
      </c>
      <c r="G405" s="17" t="s">
        <v>42</v>
      </c>
      <c r="H405" s="18" t="s">
        <v>43</v>
      </c>
      <c r="I405" s="2"/>
      <c r="J405" s="29"/>
      <c r="K405" s="2"/>
      <c r="L405" s="2"/>
      <c r="M405" s="2">
        <f t="shared" si="19"/>
        <v>0</v>
      </c>
    </row>
    <row r="406" spans="1:13" ht="48" x14ac:dyDescent="0.25">
      <c r="A406" s="13" t="s">
        <v>2604</v>
      </c>
      <c r="B406" s="13" t="str">
        <f t="shared" si="20"/>
        <v>NFR-404</v>
      </c>
      <c r="C406" s="14" t="s">
        <v>2650</v>
      </c>
      <c r="D406" s="14" t="s">
        <v>2651</v>
      </c>
      <c r="E406" s="15" t="str">
        <f t="shared" si="18"/>
        <v>Non-Functional</v>
      </c>
      <c r="F406" s="16" t="s">
        <v>41</v>
      </c>
      <c r="G406" s="17" t="s">
        <v>42</v>
      </c>
      <c r="H406" s="18" t="s">
        <v>43</v>
      </c>
      <c r="I406" s="2"/>
      <c r="J406" s="29"/>
      <c r="K406" s="2"/>
      <c r="L406" s="2"/>
      <c r="M406" s="2">
        <f t="shared" si="19"/>
        <v>0</v>
      </c>
    </row>
    <row r="407" spans="1:13" ht="36" x14ac:dyDescent="0.25">
      <c r="A407" s="13" t="s">
        <v>2604</v>
      </c>
      <c r="B407" s="13" t="str">
        <f t="shared" si="20"/>
        <v>NFR-405</v>
      </c>
      <c r="C407" s="14" t="s">
        <v>2652</v>
      </c>
      <c r="D407" s="14" t="s">
        <v>2653</v>
      </c>
      <c r="E407" s="15" t="str">
        <f t="shared" si="18"/>
        <v>Non-Functional</v>
      </c>
      <c r="F407" s="16" t="s">
        <v>41</v>
      </c>
      <c r="G407" s="17" t="s">
        <v>42</v>
      </c>
      <c r="H407" s="18" t="s">
        <v>43</v>
      </c>
      <c r="I407" s="2"/>
      <c r="J407" s="29"/>
      <c r="K407" s="2"/>
      <c r="L407" s="2"/>
      <c r="M407" s="2">
        <f t="shared" si="19"/>
        <v>0</v>
      </c>
    </row>
    <row r="408" spans="1:13" ht="48" x14ac:dyDescent="0.25">
      <c r="A408" s="13" t="s">
        <v>2604</v>
      </c>
      <c r="B408" s="13" t="str">
        <f t="shared" si="20"/>
        <v>NFR-406</v>
      </c>
      <c r="C408" s="14" t="s">
        <v>2654</v>
      </c>
      <c r="D408" s="14" t="s">
        <v>2655</v>
      </c>
      <c r="E408" s="15" t="str">
        <f t="shared" si="18"/>
        <v>Non-Functional</v>
      </c>
      <c r="F408" s="16" t="s">
        <v>41</v>
      </c>
      <c r="G408" s="17" t="s">
        <v>42</v>
      </c>
      <c r="H408" s="18" t="s">
        <v>43</v>
      </c>
      <c r="I408" s="2"/>
      <c r="J408" s="29"/>
      <c r="K408" s="2"/>
      <c r="L408" s="2"/>
      <c r="M408" s="2">
        <f t="shared" si="19"/>
        <v>0</v>
      </c>
    </row>
    <row r="409" spans="1:13" ht="48" x14ac:dyDescent="0.25">
      <c r="A409" s="13" t="s">
        <v>2604</v>
      </c>
      <c r="B409" s="13" t="str">
        <f t="shared" si="20"/>
        <v>NFR-407</v>
      </c>
      <c r="C409" s="14" t="s">
        <v>2656</v>
      </c>
      <c r="D409" s="14" t="s">
        <v>2657</v>
      </c>
      <c r="E409" s="15" t="str">
        <f t="shared" si="18"/>
        <v>Non-Functional</v>
      </c>
      <c r="F409" s="16" t="s">
        <v>41</v>
      </c>
      <c r="G409" s="17" t="s">
        <v>42</v>
      </c>
      <c r="H409" s="18" t="s">
        <v>43</v>
      </c>
      <c r="I409" s="2"/>
      <c r="J409" s="29"/>
      <c r="K409" s="2"/>
      <c r="L409" s="2"/>
      <c r="M409" s="2">
        <f t="shared" si="19"/>
        <v>0</v>
      </c>
    </row>
    <row r="410" spans="1:13" ht="24" x14ac:dyDescent="0.25">
      <c r="A410" s="13" t="s">
        <v>2604</v>
      </c>
      <c r="B410" s="13" t="str">
        <f t="shared" si="20"/>
        <v>NFR-408</v>
      </c>
      <c r="C410" s="14" t="s">
        <v>2658</v>
      </c>
      <c r="D410" s="14" t="s">
        <v>2659</v>
      </c>
      <c r="E410" s="15" t="str">
        <f t="shared" si="18"/>
        <v>Non-Functional</v>
      </c>
      <c r="F410" s="16" t="s">
        <v>41</v>
      </c>
      <c r="G410" s="17" t="s">
        <v>42</v>
      </c>
      <c r="H410" s="18" t="s">
        <v>43</v>
      </c>
      <c r="I410" s="2"/>
      <c r="J410" s="29"/>
      <c r="K410" s="2"/>
      <c r="L410" s="2"/>
      <c r="M410" s="2">
        <f t="shared" si="19"/>
        <v>0</v>
      </c>
    </row>
    <row r="411" spans="1:13" ht="108" x14ac:dyDescent="0.25">
      <c r="A411" s="13" t="s">
        <v>2604</v>
      </c>
      <c r="B411" s="13" t="str">
        <f t="shared" si="20"/>
        <v>NFR-409</v>
      </c>
      <c r="C411" s="14" t="s">
        <v>2660</v>
      </c>
      <c r="D411" s="14" t="s">
        <v>2661</v>
      </c>
      <c r="E411" s="15" t="str">
        <f t="shared" si="18"/>
        <v>Non-Functional</v>
      </c>
      <c r="F411" s="16" t="s">
        <v>41</v>
      </c>
      <c r="G411" s="17" t="s">
        <v>42</v>
      </c>
      <c r="H411" s="18" t="s">
        <v>43</v>
      </c>
      <c r="I411" s="2"/>
      <c r="J411" s="29"/>
      <c r="K411" s="2"/>
      <c r="L411" s="2"/>
      <c r="M411" s="2">
        <f t="shared" si="19"/>
        <v>0</v>
      </c>
    </row>
    <row r="412" spans="1:13" ht="48" x14ac:dyDescent="0.25">
      <c r="A412" s="13" t="s">
        <v>2604</v>
      </c>
      <c r="B412" s="13" t="str">
        <f t="shared" si="20"/>
        <v>NFR-410</v>
      </c>
      <c r="C412" s="14" t="s">
        <v>2662</v>
      </c>
      <c r="D412" s="14" t="s">
        <v>2663</v>
      </c>
      <c r="E412" s="15" t="str">
        <f t="shared" si="18"/>
        <v>Non-Functional</v>
      </c>
      <c r="F412" s="16" t="s">
        <v>41</v>
      </c>
      <c r="G412" s="17" t="s">
        <v>42</v>
      </c>
      <c r="H412" s="18" t="s">
        <v>43</v>
      </c>
      <c r="I412" s="2"/>
      <c r="J412" s="29"/>
      <c r="K412" s="2"/>
      <c r="L412" s="2"/>
      <c r="M412" s="2">
        <f t="shared" si="19"/>
        <v>0</v>
      </c>
    </row>
    <row r="413" spans="1:13" ht="36" x14ac:dyDescent="0.25">
      <c r="A413" s="13" t="s">
        <v>2604</v>
      </c>
      <c r="B413" s="13" t="str">
        <f t="shared" si="20"/>
        <v>NFR-411</v>
      </c>
      <c r="C413" s="14" t="s">
        <v>2664</v>
      </c>
      <c r="D413" s="14" t="s">
        <v>1897</v>
      </c>
      <c r="E413" s="15" t="str">
        <f t="shared" si="18"/>
        <v>Non-Functional</v>
      </c>
      <c r="F413" s="16" t="s">
        <v>41</v>
      </c>
      <c r="G413" s="17" t="s">
        <v>42</v>
      </c>
      <c r="H413" s="18" t="s">
        <v>43</v>
      </c>
      <c r="I413" s="2"/>
      <c r="J413" s="29"/>
      <c r="K413" s="2"/>
      <c r="L413" s="2"/>
      <c r="M413" s="2">
        <f t="shared" si="19"/>
        <v>0</v>
      </c>
    </row>
    <row r="414" spans="1:13" ht="48" x14ac:dyDescent="0.25">
      <c r="A414" s="13" t="s">
        <v>2604</v>
      </c>
      <c r="B414" s="13" t="str">
        <f t="shared" si="20"/>
        <v>NFR-412</v>
      </c>
      <c r="C414" s="14" t="s">
        <v>2665</v>
      </c>
      <c r="D414" s="14" t="s">
        <v>2666</v>
      </c>
      <c r="E414" s="15" t="str">
        <f t="shared" si="18"/>
        <v>Non-Functional</v>
      </c>
      <c r="F414" s="16" t="s">
        <v>41</v>
      </c>
      <c r="G414" s="17" t="s">
        <v>42</v>
      </c>
      <c r="H414" s="18" t="s">
        <v>43</v>
      </c>
      <c r="I414" s="2"/>
      <c r="J414" s="29"/>
      <c r="K414" s="2"/>
      <c r="L414" s="2"/>
      <c r="M414" s="2">
        <f t="shared" si="19"/>
        <v>0</v>
      </c>
    </row>
    <row r="415" spans="1:13" ht="24" x14ac:dyDescent="0.25">
      <c r="A415" s="13" t="s">
        <v>2604</v>
      </c>
      <c r="B415" s="13" t="str">
        <f t="shared" si="20"/>
        <v>NFR-413</v>
      </c>
      <c r="C415" s="14" t="s">
        <v>2667</v>
      </c>
      <c r="D415" s="14" t="s">
        <v>2668</v>
      </c>
      <c r="E415" s="15" t="str">
        <f t="shared" si="18"/>
        <v>Non-Functional</v>
      </c>
      <c r="F415" s="16" t="s">
        <v>41</v>
      </c>
      <c r="G415" s="17" t="s">
        <v>42</v>
      </c>
      <c r="H415" s="18" t="s">
        <v>43</v>
      </c>
      <c r="I415" s="2"/>
      <c r="J415" s="29"/>
      <c r="K415" s="2"/>
      <c r="L415" s="2"/>
      <c r="M415" s="2">
        <f t="shared" si="19"/>
        <v>0</v>
      </c>
    </row>
    <row r="416" spans="1:13" ht="36" x14ac:dyDescent="0.25">
      <c r="A416" s="13" t="s">
        <v>2604</v>
      </c>
      <c r="B416" s="13" t="str">
        <f t="shared" si="20"/>
        <v>NFR-414</v>
      </c>
      <c r="C416" s="14" t="s">
        <v>2669</v>
      </c>
      <c r="D416" s="14" t="s">
        <v>1897</v>
      </c>
      <c r="E416" s="15" t="str">
        <f t="shared" si="18"/>
        <v>Non-Functional</v>
      </c>
      <c r="F416" s="16" t="s">
        <v>41</v>
      </c>
      <c r="G416" s="17" t="s">
        <v>42</v>
      </c>
      <c r="H416" s="18" t="s">
        <v>43</v>
      </c>
      <c r="I416" s="2"/>
      <c r="J416" s="29"/>
      <c r="K416" s="2"/>
      <c r="L416" s="2"/>
      <c r="M416" s="2">
        <f t="shared" si="19"/>
        <v>0</v>
      </c>
    </row>
    <row r="417" spans="1:13" ht="72" x14ac:dyDescent="0.25">
      <c r="A417" s="13" t="s">
        <v>2604</v>
      </c>
      <c r="B417" s="13" t="str">
        <f t="shared" si="20"/>
        <v>NFR-415</v>
      </c>
      <c r="C417" s="14" t="s">
        <v>2670</v>
      </c>
      <c r="D417" s="14" t="s">
        <v>2671</v>
      </c>
      <c r="E417" s="15" t="str">
        <f t="shared" si="18"/>
        <v>Non-Functional</v>
      </c>
      <c r="F417" s="16" t="s">
        <v>41</v>
      </c>
      <c r="G417" s="17" t="s">
        <v>42</v>
      </c>
      <c r="H417" s="18" t="s">
        <v>43</v>
      </c>
      <c r="I417" s="2"/>
      <c r="J417" s="29"/>
      <c r="K417" s="2"/>
      <c r="L417" s="2"/>
      <c r="M417" s="2">
        <f t="shared" si="19"/>
        <v>0</v>
      </c>
    </row>
    <row r="418" spans="1:13" ht="48" x14ac:dyDescent="0.25">
      <c r="A418" s="13" t="s">
        <v>2604</v>
      </c>
      <c r="B418" s="13" t="str">
        <f t="shared" si="20"/>
        <v>NFR-416</v>
      </c>
      <c r="C418" s="14" t="s">
        <v>2672</v>
      </c>
      <c r="D418" s="14" t="s">
        <v>2673</v>
      </c>
      <c r="E418" s="15" t="str">
        <f t="shared" si="18"/>
        <v>Non-Functional</v>
      </c>
      <c r="F418" s="16" t="s">
        <v>41</v>
      </c>
      <c r="G418" s="17" t="s">
        <v>42</v>
      </c>
      <c r="H418" s="18" t="s">
        <v>43</v>
      </c>
      <c r="I418" s="2"/>
      <c r="J418" s="29"/>
      <c r="K418" s="2"/>
      <c r="L418" s="2"/>
      <c r="M418" s="2">
        <f t="shared" si="19"/>
        <v>0</v>
      </c>
    </row>
    <row r="419" spans="1:13" ht="48" x14ac:dyDescent="0.25">
      <c r="A419" s="13" t="s">
        <v>2604</v>
      </c>
      <c r="B419" s="13" t="str">
        <f t="shared" si="20"/>
        <v>NFR-417</v>
      </c>
      <c r="C419" s="14" t="s">
        <v>2674</v>
      </c>
      <c r="D419" s="14" t="s">
        <v>2675</v>
      </c>
      <c r="E419" s="15" t="str">
        <f t="shared" si="18"/>
        <v>Non-Functional</v>
      </c>
      <c r="F419" s="16" t="s">
        <v>41</v>
      </c>
      <c r="G419" s="17" t="s">
        <v>42</v>
      </c>
      <c r="H419" s="18" t="s">
        <v>43</v>
      </c>
      <c r="I419" s="2"/>
      <c r="J419" s="29"/>
      <c r="K419" s="2"/>
      <c r="L419" s="2"/>
      <c r="M419" s="2">
        <f t="shared" si="19"/>
        <v>0</v>
      </c>
    </row>
    <row r="420" spans="1:13" ht="48" x14ac:dyDescent="0.25">
      <c r="A420" s="13" t="s">
        <v>2604</v>
      </c>
      <c r="B420" s="13" t="str">
        <f t="shared" si="20"/>
        <v>NFR-418</v>
      </c>
      <c r="C420" s="14" t="s">
        <v>2676</v>
      </c>
      <c r="D420" s="14" t="s">
        <v>2677</v>
      </c>
      <c r="E420" s="15" t="str">
        <f t="shared" si="18"/>
        <v>Non-Functional</v>
      </c>
      <c r="F420" s="16" t="s">
        <v>41</v>
      </c>
      <c r="G420" s="17" t="s">
        <v>42</v>
      </c>
      <c r="H420" s="18" t="s">
        <v>43</v>
      </c>
      <c r="I420" s="2"/>
      <c r="J420" s="29"/>
      <c r="K420" s="2"/>
      <c r="L420" s="2"/>
      <c r="M420" s="2">
        <f t="shared" si="19"/>
        <v>0</v>
      </c>
    </row>
    <row r="421" spans="1:13" ht="24" x14ac:dyDescent="0.25">
      <c r="A421" s="13" t="s">
        <v>2604</v>
      </c>
      <c r="B421" s="13" t="str">
        <f t="shared" si="20"/>
        <v>NFR-419</v>
      </c>
      <c r="C421" s="14" t="s">
        <v>2678</v>
      </c>
      <c r="D421" s="14" t="s">
        <v>2679</v>
      </c>
      <c r="E421" s="15" t="str">
        <f t="shared" si="18"/>
        <v>Non-Functional</v>
      </c>
      <c r="F421" s="16" t="s">
        <v>41</v>
      </c>
      <c r="G421" s="17" t="s">
        <v>42</v>
      </c>
      <c r="H421" s="18" t="s">
        <v>43</v>
      </c>
      <c r="I421" s="2"/>
      <c r="J421" s="29"/>
      <c r="K421" s="2"/>
      <c r="L421" s="2"/>
      <c r="M421" s="2">
        <f t="shared" si="19"/>
        <v>0</v>
      </c>
    </row>
    <row r="422" spans="1:13" ht="48" x14ac:dyDescent="0.25">
      <c r="A422" s="13" t="s">
        <v>2604</v>
      </c>
      <c r="B422" s="13" t="str">
        <f t="shared" si="20"/>
        <v>NFR-420</v>
      </c>
      <c r="C422" s="14" t="s">
        <v>2680</v>
      </c>
      <c r="D422" s="14" t="s">
        <v>2681</v>
      </c>
      <c r="E422" s="15" t="str">
        <f t="shared" si="18"/>
        <v>Non-Functional</v>
      </c>
      <c r="F422" s="16" t="s">
        <v>41</v>
      </c>
      <c r="G422" s="17" t="s">
        <v>42</v>
      </c>
      <c r="H422" s="18" t="s">
        <v>43</v>
      </c>
      <c r="I422" s="2"/>
      <c r="J422" s="29"/>
      <c r="K422" s="2"/>
      <c r="L422" s="2"/>
      <c r="M422" s="2">
        <f t="shared" si="19"/>
        <v>0</v>
      </c>
    </row>
    <row r="423" spans="1:13" ht="48" x14ac:dyDescent="0.25">
      <c r="A423" s="13" t="s">
        <v>2604</v>
      </c>
      <c r="B423" s="13" t="str">
        <f t="shared" si="20"/>
        <v>NFR-421</v>
      </c>
      <c r="C423" s="14" t="s">
        <v>2682</v>
      </c>
      <c r="D423" s="14" t="s">
        <v>2683</v>
      </c>
      <c r="E423" s="15" t="str">
        <f t="shared" si="18"/>
        <v>Non-Functional</v>
      </c>
      <c r="F423" s="16" t="s">
        <v>41</v>
      </c>
      <c r="G423" s="17" t="s">
        <v>42</v>
      </c>
      <c r="H423" s="18" t="s">
        <v>43</v>
      </c>
      <c r="I423" s="2"/>
      <c r="J423" s="29"/>
      <c r="K423" s="2"/>
      <c r="L423" s="2"/>
      <c r="M423" s="2">
        <f t="shared" si="19"/>
        <v>0</v>
      </c>
    </row>
    <row r="424" spans="1:13" ht="48" x14ac:dyDescent="0.25">
      <c r="A424" s="13" t="s">
        <v>2604</v>
      </c>
      <c r="B424" s="13" t="str">
        <f t="shared" si="20"/>
        <v>NFR-422</v>
      </c>
      <c r="C424" s="14" t="s">
        <v>2684</v>
      </c>
      <c r="D424" s="14" t="s">
        <v>2685</v>
      </c>
      <c r="E424" s="15" t="str">
        <f t="shared" si="18"/>
        <v>Non-Functional</v>
      </c>
      <c r="F424" s="16" t="s">
        <v>41</v>
      </c>
      <c r="G424" s="17" t="s">
        <v>42</v>
      </c>
      <c r="H424" s="18" t="s">
        <v>43</v>
      </c>
      <c r="I424" s="2"/>
      <c r="J424" s="29"/>
      <c r="K424" s="2"/>
      <c r="L424" s="2"/>
      <c r="M424" s="2">
        <f t="shared" si="19"/>
        <v>0</v>
      </c>
    </row>
    <row r="425" spans="1:13" ht="24" x14ac:dyDescent="0.25">
      <c r="A425" s="13" t="s">
        <v>2604</v>
      </c>
      <c r="B425" s="13" t="str">
        <f t="shared" si="20"/>
        <v>NFR-423</v>
      </c>
      <c r="C425" s="14" t="s">
        <v>2686</v>
      </c>
      <c r="D425" s="14" t="s">
        <v>2687</v>
      </c>
      <c r="E425" s="15" t="str">
        <f t="shared" si="18"/>
        <v>Non-Functional</v>
      </c>
      <c r="F425" s="16" t="s">
        <v>41</v>
      </c>
      <c r="G425" s="17" t="s">
        <v>42</v>
      </c>
      <c r="H425" s="18" t="s">
        <v>43</v>
      </c>
      <c r="I425" s="2"/>
      <c r="J425" s="29"/>
      <c r="K425" s="2"/>
      <c r="L425" s="2"/>
      <c r="M425" s="2">
        <f t="shared" si="19"/>
        <v>0</v>
      </c>
    </row>
    <row r="426" spans="1:13" ht="48" x14ac:dyDescent="0.25">
      <c r="A426" s="13" t="s">
        <v>2688</v>
      </c>
      <c r="B426" s="13" t="str">
        <f t="shared" si="20"/>
        <v>NFR-424</v>
      </c>
      <c r="C426" s="20" t="s">
        <v>2689</v>
      </c>
      <c r="D426" s="20" t="s">
        <v>2690</v>
      </c>
      <c r="E426" s="15" t="str">
        <f t="shared" si="18"/>
        <v>Non-Functional</v>
      </c>
      <c r="F426" s="16" t="s">
        <v>41</v>
      </c>
      <c r="G426" s="17" t="s">
        <v>42</v>
      </c>
      <c r="H426" s="18" t="s">
        <v>43</v>
      </c>
      <c r="I426" s="2"/>
      <c r="J426" s="29"/>
      <c r="K426" s="2"/>
      <c r="L426" s="2"/>
      <c r="M426" s="2">
        <f t="shared" si="19"/>
        <v>0</v>
      </c>
    </row>
    <row r="427" spans="1:13" ht="48" x14ac:dyDescent="0.25">
      <c r="A427" s="13" t="s">
        <v>2688</v>
      </c>
      <c r="B427" s="13" t="str">
        <f t="shared" si="20"/>
        <v>NFR-425</v>
      </c>
      <c r="C427" s="20" t="s">
        <v>2691</v>
      </c>
      <c r="D427" s="20" t="s">
        <v>2692</v>
      </c>
      <c r="E427" s="15" t="str">
        <f t="shared" si="18"/>
        <v>Non-Functional</v>
      </c>
      <c r="F427" s="16" t="s">
        <v>41</v>
      </c>
      <c r="G427" s="17" t="s">
        <v>42</v>
      </c>
      <c r="H427" s="18" t="s">
        <v>43</v>
      </c>
      <c r="I427" s="2"/>
      <c r="J427" s="29"/>
      <c r="K427" s="2"/>
      <c r="L427" s="2"/>
      <c r="M427" s="2">
        <f t="shared" si="19"/>
        <v>0</v>
      </c>
    </row>
    <row r="428" spans="1:13" ht="36" x14ac:dyDescent="0.25">
      <c r="A428" s="13" t="s">
        <v>2688</v>
      </c>
      <c r="B428" s="13" t="str">
        <f t="shared" si="20"/>
        <v>NFR-426</v>
      </c>
      <c r="C428" s="20" t="s">
        <v>2693</v>
      </c>
      <c r="D428" s="20" t="s">
        <v>2694</v>
      </c>
      <c r="E428" s="15" t="str">
        <f t="shared" si="18"/>
        <v>Non-Functional</v>
      </c>
      <c r="F428" s="16" t="s">
        <v>41</v>
      </c>
      <c r="G428" s="17" t="s">
        <v>42</v>
      </c>
      <c r="H428" s="18" t="s">
        <v>43</v>
      </c>
      <c r="I428" s="2"/>
      <c r="J428" s="29"/>
      <c r="K428" s="2"/>
      <c r="L428" s="2"/>
      <c r="M428" s="2">
        <f t="shared" si="19"/>
        <v>0</v>
      </c>
    </row>
    <row r="429" spans="1:13" ht="36" x14ac:dyDescent="0.25">
      <c r="A429" s="13" t="s">
        <v>2688</v>
      </c>
      <c r="B429" s="13" t="str">
        <f t="shared" si="20"/>
        <v>NFR-427</v>
      </c>
      <c r="C429" s="20" t="s">
        <v>2695</v>
      </c>
      <c r="D429" s="20" t="s">
        <v>2696</v>
      </c>
      <c r="E429" s="15" t="str">
        <f t="shared" si="18"/>
        <v>Non-Functional</v>
      </c>
      <c r="F429" s="16" t="s">
        <v>41</v>
      </c>
      <c r="G429" s="17" t="s">
        <v>42</v>
      </c>
      <c r="H429" s="18" t="s">
        <v>43</v>
      </c>
      <c r="I429" s="2"/>
      <c r="J429" s="29"/>
      <c r="K429" s="2"/>
      <c r="L429" s="2"/>
      <c r="M429" s="2">
        <f t="shared" si="19"/>
        <v>0</v>
      </c>
    </row>
    <row r="430" spans="1:13" ht="48" x14ac:dyDescent="0.25">
      <c r="A430" s="13" t="s">
        <v>2688</v>
      </c>
      <c r="B430" s="13" t="str">
        <f t="shared" si="20"/>
        <v>NFR-428</v>
      </c>
      <c r="C430" s="20" t="s">
        <v>2697</v>
      </c>
      <c r="D430" s="20" t="s">
        <v>2698</v>
      </c>
      <c r="E430" s="15" t="str">
        <f t="shared" si="18"/>
        <v>Non-Functional</v>
      </c>
      <c r="F430" s="16" t="s">
        <v>41</v>
      </c>
      <c r="G430" s="17" t="s">
        <v>42</v>
      </c>
      <c r="H430" s="18" t="s">
        <v>43</v>
      </c>
      <c r="I430" s="2"/>
      <c r="J430" s="29"/>
      <c r="K430" s="2"/>
      <c r="L430" s="2"/>
      <c r="M430" s="2">
        <f t="shared" si="19"/>
        <v>0</v>
      </c>
    </row>
    <row r="431" spans="1:13" ht="24" x14ac:dyDescent="0.25">
      <c r="A431" s="13" t="s">
        <v>2688</v>
      </c>
      <c r="B431" s="13" t="str">
        <f t="shared" si="20"/>
        <v>NFR-429</v>
      </c>
      <c r="C431" s="20" t="s">
        <v>2699</v>
      </c>
      <c r="D431" s="20" t="s">
        <v>2700</v>
      </c>
      <c r="E431" s="15" t="str">
        <f t="shared" si="18"/>
        <v>Non-Functional</v>
      </c>
      <c r="F431" s="16" t="s">
        <v>41</v>
      </c>
      <c r="G431" s="17" t="s">
        <v>42</v>
      </c>
      <c r="H431" s="18" t="s">
        <v>43</v>
      </c>
      <c r="I431" s="2"/>
      <c r="J431" s="29"/>
      <c r="K431" s="2"/>
      <c r="L431" s="2"/>
      <c r="M431" s="2">
        <f t="shared" si="19"/>
        <v>0</v>
      </c>
    </row>
    <row r="432" spans="1:13" ht="36" x14ac:dyDescent="0.25">
      <c r="A432" s="13" t="s">
        <v>2688</v>
      </c>
      <c r="B432" s="13" t="str">
        <f t="shared" si="20"/>
        <v>NFR-430</v>
      </c>
      <c r="C432" s="20" t="s">
        <v>2701</v>
      </c>
      <c r="D432" s="20" t="s">
        <v>2702</v>
      </c>
      <c r="E432" s="15" t="str">
        <f t="shared" si="18"/>
        <v>Non-Functional</v>
      </c>
      <c r="F432" s="16" t="s">
        <v>41</v>
      </c>
      <c r="G432" s="17" t="s">
        <v>42</v>
      </c>
      <c r="H432" s="18" t="s">
        <v>43</v>
      </c>
      <c r="I432" s="2"/>
      <c r="J432" s="29"/>
      <c r="K432" s="2"/>
      <c r="L432" s="2"/>
      <c r="M432" s="2">
        <f t="shared" si="19"/>
        <v>0</v>
      </c>
    </row>
    <row r="433" spans="1:13" ht="60" x14ac:dyDescent="0.25">
      <c r="A433" s="13" t="s">
        <v>2688</v>
      </c>
      <c r="B433" s="13" t="str">
        <f t="shared" si="20"/>
        <v>NFR-431</v>
      </c>
      <c r="C433" s="20" t="s">
        <v>2703</v>
      </c>
      <c r="D433" s="20" t="s">
        <v>2704</v>
      </c>
      <c r="E433" s="15" t="str">
        <f t="shared" si="18"/>
        <v>Non-Functional</v>
      </c>
      <c r="F433" s="16" t="s">
        <v>41</v>
      </c>
      <c r="G433" s="17" t="s">
        <v>42</v>
      </c>
      <c r="H433" s="18" t="s">
        <v>43</v>
      </c>
      <c r="I433" s="2"/>
      <c r="J433" s="29"/>
      <c r="K433" s="2"/>
      <c r="L433" s="2"/>
      <c r="M433" s="2">
        <f t="shared" si="19"/>
        <v>0</v>
      </c>
    </row>
    <row r="434" spans="1:13" ht="48" x14ac:dyDescent="0.25">
      <c r="A434" s="13" t="s">
        <v>2688</v>
      </c>
      <c r="B434" s="13" t="str">
        <f t="shared" si="20"/>
        <v>NFR-432</v>
      </c>
      <c r="C434" s="20" t="s">
        <v>2705</v>
      </c>
      <c r="D434" s="20" t="s">
        <v>2706</v>
      </c>
      <c r="E434" s="15" t="str">
        <f t="shared" si="18"/>
        <v>Non-Functional</v>
      </c>
      <c r="F434" s="16" t="s">
        <v>41</v>
      </c>
      <c r="G434" s="17" t="s">
        <v>42</v>
      </c>
      <c r="H434" s="18" t="s">
        <v>43</v>
      </c>
      <c r="I434" s="2"/>
      <c r="J434" s="29"/>
      <c r="K434" s="2"/>
      <c r="L434" s="2"/>
      <c r="M434" s="2">
        <f t="shared" si="19"/>
        <v>0</v>
      </c>
    </row>
    <row r="435" spans="1:13" ht="36" x14ac:dyDescent="0.25">
      <c r="A435" s="13" t="s">
        <v>2688</v>
      </c>
      <c r="B435" s="13" t="str">
        <f t="shared" si="20"/>
        <v>NFR-433</v>
      </c>
      <c r="C435" s="20" t="s">
        <v>2707</v>
      </c>
      <c r="D435" s="20" t="s">
        <v>2708</v>
      </c>
      <c r="E435" s="15" t="str">
        <f t="shared" si="18"/>
        <v>Non-Functional</v>
      </c>
      <c r="F435" s="16" t="s">
        <v>41</v>
      </c>
      <c r="G435" s="17" t="s">
        <v>42</v>
      </c>
      <c r="H435" s="18" t="s">
        <v>43</v>
      </c>
      <c r="I435" s="2"/>
      <c r="J435" s="29"/>
      <c r="K435" s="2"/>
      <c r="L435" s="2"/>
      <c r="M435" s="2">
        <f t="shared" si="19"/>
        <v>0</v>
      </c>
    </row>
    <row r="436" spans="1:13" ht="36" x14ac:dyDescent="0.25">
      <c r="A436" s="13" t="s">
        <v>2688</v>
      </c>
      <c r="B436" s="13" t="str">
        <f t="shared" si="20"/>
        <v>NFR-434</v>
      </c>
      <c r="C436" s="20" t="s">
        <v>2709</v>
      </c>
      <c r="D436" s="20" t="s">
        <v>2710</v>
      </c>
      <c r="E436" s="15" t="str">
        <f t="shared" si="18"/>
        <v>Non-Functional</v>
      </c>
      <c r="F436" s="16" t="s">
        <v>41</v>
      </c>
      <c r="G436" s="17" t="s">
        <v>42</v>
      </c>
      <c r="H436" s="18" t="s">
        <v>43</v>
      </c>
      <c r="I436" s="2"/>
      <c r="J436" s="29"/>
      <c r="K436" s="2"/>
      <c r="L436" s="2"/>
      <c r="M436" s="2">
        <f t="shared" si="19"/>
        <v>0</v>
      </c>
    </row>
    <row r="437" spans="1:13" ht="72" x14ac:dyDescent="0.25">
      <c r="A437" s="13" t="s">
        <v>2688</v>
      </c>
      <c r="B437" s="13" t="str">
        <f t="shared" si="20"/>
        <v>NFR-435</v>
      </c>
      <c r="C437" s="20" t="s">
        <v>2711</v>
      </c>
      <c r="D437" s="20" t="s">
        <v>2712</v>
      </c>
      <c r="E437" s="15" t="str">
        <f t="shared" si="18"/>
        <v>Non-Functional</v>
      </c>
      <c r="F437" s="16" t="s">
        <v>41</v>
      </c>
      <c r="G437" s="17" t="s">
        <v>42</v>
      </c>
      <c r="H437" s="18" t="s">
        <v>43</v>
      </c>
      <c r="I437" s="2"/>
      <c r="J437" s="29"/>
      <c r="K437" s="2"/>
      <c r="L437" s="2"/>
      <c r="M437" s="2">
        <f t="shared" si="19"/>
        <v>0</v>
      </c>
    </row>
    <row r="438" spans="1:13" ht="60" x14ac:dyDescent="0.25">
      <c r="A438" s="13" t="s">
        <v>2688</v>
      </c>
      <c r="B438" s="13" t="str">
        <f t="shared" si="20"/>
        <v>NFR-436</v>
      </c>
      <c r="C438" s="20" t="s">
        <v>2713</v>
      </c>
      <c r="D438" s="20" t="s">
        <v>2714</v>
      </c>
      <c r="E438" s="15" t="str">
        <f t="shared" si="18"/>
        <v>Non-Functional</v>
      </c>
      <c r="F438" s="16" t="s">
        <v>41</v>
      </c>
      <c r="G438" s="17" t="s">
        <v>42</v>
      </c>
      <c r="H438" s="18" t="s">
        <v>43</v>
      </c>
      <c r="I438" s="2"/>
      <c r="J438" s="29"/>
      <c r="K438" s="2"/>
      <c r="L438" s="2"/>
      <c r="M438" s="2">
        <f t="shared" si="19"/>
        <v>0</v>
      </c>
    </row>
    <row r="439" spans="1:13" ht="72" x14ac:dyDescent="0.25">
      <c r="A439" s="13" t="s">
        <v>2688</v>
      </c>
      <c r="B439" s="13" t="str">
        <f t="shared" si="20"/>
        <v>NFR-437</v>
      </c>
      <c r="C439" s="20" t="s">
        <v>2715</v>
      </c>
      <c r="D439" s="20" t="s">
        <v>2716</v>
      </c>
      <c r="E439" s="15" t="str">
        <f t="shared" si="18"/>
        <v>Non-Functional</v>
      </c>
      <c r="F439" s="16" t="s">
        <v>41</v>
      </c>
      <c r="G439" s="17" t="s">
        <v>42</v>
      </c>
      <c r="H439" s="18" t="s">
        <v>43</v>
      </c>
      <c r="I439" s="2"/>
      <c r="J439" s="29"/>
      <c r="K439" s="2"/>
      <c r="L439" s="2"/>
      <c r="M439" s="2">
        <f t="shared" si="19"/>
        <v>0</v>
      </c>
    </row>
    <row r="440" spans="1:13" ht="48" x14ac:dyDescent="0.25">
      <c r="A440" s="13" t="s">
        <v>2688</v>
      </c>
      <c r="B440" s="13" t="str">
        <f t="shared" si="20"/>
        <v>NFR-438</v>
      </c>
      <c r="C440" s="20" t="s">
        <v>2717</v>
      </c>
      <c r="D440" s="20" t="s">
        <v>2718</v>
      </c>
      <c r="E440" s="15" t="str">
        <f t="shared" si="18"/>
        <v>Non-Functional</v>
      </c>
      <c r="F440" s="16" t="s">
        <v>41</v>
      </c>
      <c r="G440" s="17" t="s">
        <v>42</v>
      </c>
      <c r="H440" s="18" t="s">
        <v>43</v>
      </c>
      <c r="I440" s="2"/>
      <c r="J440" s="29"/>
      <c r="K440" s="2"/>
      <c r="L440" s="2"/>
      <c r="M440" s="2">
        <f t="shared" si="19"/>
        <v>0</v>
      </c>
    </row>
    <row r="441" spans="1:13" ht="72" x14ac:dyDescent="0.25">
      <c r="A441" s="13" t="s">
        <v>2688</v>
      </c>
      <c r="B441" s="13" t="str">
        <f t="shared" si="20"/>
        <v>NFR-439</v>
      </c>
      <c r="C441" s="21" t="s">
        <v>2719</v>
      </c>
      <c r="D441" s="20" t="s">
        <v>2720</v>
      </c>
      <c r="E441" s="15" t="str">
        <f t="shared" si="18"/>
        <v>Non-Functional</v>
      </c>
      <c r="F441" s="16" t="s">
        <v>41</v>
      </c>
      <c r="G441" s="17" t="s">
        <v>42</v>
      </c>
      <c r="H441" s="18" t="s">
        <v>43</v>
      </c>
      <c r="I441" s="2"/>
      <c r="J441" s="29"/>
      <c r="K441" s="2"/>
      <c r="L441" s="2"/>
      <c r="M441" s="2">
        <f t="shared" si="19"/>
        <v>0</v>
      </c>
    </row>
    <row r="442" spans="1:13" ht="72" x14ac:dyDescent="0.25">
      <c r="A442" s="13" t="s">
        <v>2688</v>
      </c>
      <c r="B442" s="13" t="str">
        <f t="shared" si="20"/>
        <v>NFR-440</v>
      </c>
      <c r="C442" s="20" t="s">
        <v>2721</v>
      </c>
      <c r="D442" s="20" t="s">
        <v>2720</v>
      </c>
      <c r="E442" s="15" t="str">
        <f t="shared" si="18"/>
        <v>Non-Functional</v>
      </c>
      <c r="F442" s="16" t="s">
        <v>41</v>
      </c>
      <c r="G442" s="17" t="s">
        <v>42</v>
      </c>
      <c r="H442" s="18" t="s">
        <v>43</v>
      </c>
      <c r="I442" s="2"/>
      <c r="J442" s="29"/>
      <c r="K442" s="2"/>
      <c r="L442" s="2"/>
      <c r="M442" s="2">
        <f t="shared" si="19"/>
        <v>0</v>
      </c>
    </row>
    <row r="443" spans="1:13" ht="48" x14ac:dyDescent="0.25">
      <c r="A443" s="13" t="s">
        <v>2688</v>
      </c>
      <c r="B443" s="13" t="str">
        <f t="shared" si="20"/>
        <v>NFR-441</v>
      </c>
      <c r="C443" s="20" t="s">
        <v>2722</v>
      </c>
      <c r="D443" s="20" t="s">
        <v>2723</v>
      </c>
      <c r="E443" s="15" t="str">
        <f t="shared" si="18"/>
        <v>Non-Functional</v>
      </c>
      <c r="F443" s="16" t="s">
        <v>41</v>
      </c>
      <c r="G443" s="17" t="s">
        <v>42</v>
      </c>
      <c r="H443" s="18" t="s">
        <v>43</v>
      </c>
      <c r="I443" s="2"/>
      <c r="J443" s="29"/>
      <c r="K443" s="2"/>
      <c r="L443" s="2"/>
      <c r="M443" s="2">
        <f t="shared" si="19"/>
        <v>0</v>
      </c>
    </row>
    <row r="444" spans="1:13" ht="48" x14ac:dyDescent="0.25">
      <c r="A444" s="13" t="s">
        <v>2688</v>
      </c>
      <c r="B444" s="13" t="str">
        <f t="shared" si="20"/>
        <v>NFR-442</v>
      </c>
      <c r="C444" s="20" t="s">
        <v>2724</v>
      </c>
      <c r="D444" s="20" t="s">
        <v>2725</v>
      </c>
      <c r="E444" s="15" t="str">
        <f t="shared" si="18"/>
        <v>Non-Functional</v>
      </c>
      <c r="F444" s="16" t="s">
        <v>41</v>
      </c>
      <c r="G444" s="17" t="s">
        <v>42</v>
      </c>
      <c r="H444" s="18" t="s">
        <v>43</v>
      </c>
      <c r="I444" s="2"/>
      <c r="J444" s="29"/>
      <c r="K444" s="2"/>
      <c r="L444" s="2"/>
      <c r="M444" s="2">
        <f t="shared" si="19"/>
        <v>0</v>
      </c>
    </row>
    <row r="445" spans="1:13" ht="60" x14ac:dyDescent="0.25">
      <c r="A445" s="13" t="s">
        <v>2688</v>
      </c>
      <c r="B445" s="13" t="str">
        <f t="shared" si="20"/>
        <v>NFR-443</v>
      </c>
      <c r="C445" s="20" t="s">
        <v>2726</v>
      </c>
      <c r="D445" s="20" t="s">
        <v>2727</v>
      </c>
      <c r="E445" s="15" t="str">
        <f t="shared" si="18"/>
        <v>Non-Functional</v>
      </c>
      <c r="F445" s="16" t="s">
        <v>41</v>
      </c>
      <c r="G445" s="17" t="s">
        <v>42</v>
      </c>
      <c r="H445" s="18" t="s">
        <v>43</v>
      </c>
      <c r="I445" s="2"/>
      <c r="J445" s="29"/>
      <c r="K445" s="2"/>
      <c r="L445" s="2"/>
      <c r="M445" s="2">
        <f t="shared" si="19"/>
        <v>0</v>
      </c>
    </row>
    <row r="446" spans="1:13" ht="36" x14ac:dyDescent="0.25">
      <c r="A446" s="13" t="s">
        <v>2688</v>
      </c>
      <c r="B446" s="13" t="str">
        <f t="shared" si="20"/>
        <v>NFR-444</v>
      </c>
      <c r="C446" s="20" t="s">
        <v>2728</v>
      </c>
      <c r="D446" s="20" t="s">
        <v>2729</v>
      </c>
      <c r="E446" s="15" t="str">
        <f t="shared" si="18"/>
        <v>Non-Functional</v>
      </c>
      <c r="F446" s="16" t="s">
        <v>41</v>
      </c>
      <c r="G446" s="17" t="s">
        <v>42</v>
      </c>
      <c r="H446" s="18" t="s">
        <v>43</v>
      </c>
      <c r="I446" s="2"/>
      <c r="J446" s="29"/>
      <c r="K446" s="2"/>
      <c r="L446" s="2"/>
      <c r="M446" s="2">
        <f t="shared" si="19"/>
        <v>0</v>
      </c>
    </row>
    <row r="447" spans="1:13" ht="60" x14ac:dyDescent="0.25">
      <c r="A447" s="13" t="s">
        <v>2688</v>
      </c>
      <c r="B447" s="13" t="str">
        <f t="shared" si="20"/>
        <v>NFR-445</v>
      </c>
      <c r="C447" s="20" t="s">
        <v>2730</v>
      </c>
      <c r="D447" s="20" t="s">
        <v>2731</v>
      </c>
      <c r="E447" s="15" t="str">
        <f t="shared" si="18"/>
        <v>Non-Functional</v>
      </c>
      <c r="F447" s="16" t="s">
        <v>41</v>
      </c>
      <c r="G447" s="17" t="s">
        <v>42</v>
      </c>
      <c r="H447" s="18" t="s">
        <v>43</v>
      </c>
      <c r="I447" s="2"/>
      <c r="J447" s="29"/>
      <c r="K447" s="2"/>
      <c r="L447" s="2"/>
      <c r="M447" s="2">
        <f t="shared" si="19"/>
        <v>0</v>
      </c>
    </row>
    <row r="448" spans="1:13" ht="48" x14ac:dyDescent="0.25">
      <c r="A448" s="13" t="s">
        <v>2688</v>
      </c>
      <c r="B448" s="13" t="str">
        <f t="shared" si="20"/>
        <v>NFR-446</v>
      </c>
      <c r="C448" s="20" t="s">
        <v>2732</v>
      </c>
      <c r="D448" s="20" t="s">
        <v>2236</v>
      </c>
      <c r="E448" s="15" t="str">
        <f t="shared" si="18"/>
        <v>Non-Functional</v>
      </c>
      <c r="F448" s="16" t="s">
        <v>41</v>
      </c>
      <c r="G448" s="17" t="s">
        <v>42</v>
      </c>
      <c r="H448" s="18" t="s">
        <v>43</v>
      </c>
      <c r="I448" s="2"/>
      <c r="J448" s="29"/>
      <c r="K448" s="2"/>
      <c r="L448" s="2"/>
      <c r="M448" s="2">
        <f t="shared" si="19"/>
        <v>0</v>
      </c>
    </row>
    <row r="449" spans="1:13" ht="72" x14ac:dyDescent="0.25">
      <c r="A449" s="13" t="s">
        <v>2688</v>
      </c>
      <c r="B449" s="13" t="str">
        <f t="shared" si="20"/>
        <v>NFR-447</v>
      </c>
      <c r="C449" s="20" t="s">
        <v>2733</v>
      </c>
      <c r="D449" s="20" t="s">
        <v>2734</v>
      </c>
      <c r="E449" s="15" t="str">
        <f t="shared" si="18"/>
        <v>Non-Functional</v>
      </c>
      <c r="F449" s="16" t="s">
        <v>41</v>
      </c>
      <c r="G449" s="17" t="s">
        <v>42</v>
      </c>
      <c r="H449" s="18" t="s">
        <v>43</v>
      </c>
      <c r="I449" s="2"/>
      <c r="J449" s="29"/>
      <c r="K449" s="2"/>
      <c r="L449" s="2"/>
      <c r="M449" s="2">
        <f t="shared" si="19"/>
        <v>0</v>
      </c>
    </row>
    <row r="450" spans="1:13" ht="96" x14ac:dyDescent="0.25">
      <c r="A450" s="13" t="s">
        <v>2688</v>
      </c>
      <c r="B450" s="13" t="str">
        <f t="shared" si="20"/>
        <v>NFR-448</v>
      </c>
      <c r="C450" s="20" t="s">
        <v>2735</v>
      </c>
      <c r="D450" s="20" t="s">
        <v>2736</v>
      </c>
      <c r="E450" s="15" t="str">
        <f t="shared" si="18"/>
        <v>Non-Functional</v>
      </c>
      <c r="F450" s="16" t="s">
        <v>41</v>
      </c>
      <c r="G450" s="17" t="s">
        <v>42</v>
      </c>
      <c r="H450" s="18" t="s">
        <v>43</v>
      </c>
      <c r="I450" s="2"/>
      <c r="J450" s="29"/>
      <c r="K450" s="2"/>
      <c r="L450" s="2"/>
      <c r="M450" s="2">
        <f t="shared" si="19"/>
        <v>0</v>
      </c>
    </row>
    <row r="451" spans="1:13" ht="36" x14ac:dyDescent="0.25">
      <c r="A451" s="13" t="s">
        <v>2688</v>
      </c>
      <c r="B451" s="13" t="str">
        <f t="shared" si="20"/>
        <v>NFR-449</v>
      </c>
      <c r="C451" s="20" t="s">
        <v>2737</v>
      </c>
      <c r="D451" s="20" t="s">
        <v>2738</v>
      </c>
      <c r="E451" s="15" t="str">
        <f t="shared" si="18"/>
        <v>Non-Functional</v>
      </c>
      <c r="F451" s="16" t="s">
        <v>41</v>
      </c>
      <c r="G451" s="17" t="s">
        <v>42</v>
      </c>
      <c r="H451" s="18" t="s">
        <v>43</v>
      </c>
      <c r="I451" s="2"/>
      <c r="J451" s="29"/>
      <c r="K451" s="2"/>
      <c r="L451" s="2"/>
      <c r="M451" s="2">
        <f t="shared" si="19"/>
        <v>0</v>
      </c>
    </row>
    <row r="452" spans="1:13" ht="60" x14ac:dyDescent="0.25">
      <c r="A452" s="13" t="s">
        <v>2688</v>
      </c>
      <c r="B452" s="13" t="str">
        <f t="shared" si="20"/>
        <v>NFR-450</v>
      </c>
      <c r="C452" s="20" t="s">
        <v>2739</v>
      </c>
      <c r="D452" s="20" t="s">
        <v>2740</v>
      </c>
      <c r="E452" s="15" t="str">
        <f t="shared" si="18"/>
        <v>Non-Functional</v>
      </c>
      <c r="F452" s="16" t="s">
        <v>41</v>
      </c>
      <c r="G452" s="17" t="s">
        <v>42</v>
      </c>
      <c r="H452" s="18" t="s">
        <v>43</v>
      </c>
      <c r="I452" s="2"/>
      <c r="J452" s="29"/>
      <c r="K452" s="2"/>
      <c r="L452" s="2"/>
      <c r="M452" s="2">
        <f t="shared" si="19"/>
        <v>0</v>
      </c>
    </row>
    <row r="453" spans="1:13" ht="36" x14ac:dyDescent="0.25">
      <c r="A453" s="13" t="s">
        <v>2688</v>
      </c>
      <c r="B453" s="13" t="str">
        <f t="shared" si="20"/>
        <v>NFR-451</v>
      </c>
      <c r="C453" s="20" t="s">
        <v>2741</v>
      </c>
      <c r="D453" s="20" t="s">
        <v>2742</v>
      </c>
      <c r="E453" s="15" t="str">
        <f t="shared" si="18"/>
        <v>Non-Functional</v>
      </c>
      <c r="F453" s="16" t="s">
        <v>41</v>
      </c>
      <c r="G453" s="17" t="s">
        <v>42</v>
      </c>
      <c r="H453" s="18" t="s">
        <v>43</v>
      </c>
      <c r="I453" s="2"/>
      <c r="J453" s="29"/>
      <c r="K453" s="2"/>
      <c r="L453" s="2"/>
      <c r="M453" s="2">
        <f t="shared" si="19"/>
        <v>0</v>
      </c>
    </row>
    <row r="454" spans="1:13" ht="36" x14ac:dyDescent="0.25">
      <c r="A454" s="13" t="s">
        <v>2688</v>
      </c>
      <c r="B454" s="13" t="str">
        <f t="shared" si="20"/>
        <v>NFR-452</v>
      </c>
      <c r="C454" s="20" t="s">
        <v>2743</v>
      </c>
      <c r="D454" s="20" t="s">
        <v>2744</v>
      </c>
      <c r="E454" s="15" t="str">
        <f t="shared" ref="E454:E464" si="21">IF(C454&lt;&gt;"","Non-Functional","")</f>
        <v>Non-Functional</v>
      </c>
      <c r="F454" s="16" t="s">
        <v>41</v>
      </c>
      <c r="G454" s="17" t="s">
        <v>42</v>
      </c>
      <c r="H454" s="18" t="s">
        <v>43</v>
      </c>
      <c r="I454" s="2"/>
      <c r="J454" s="29"/>
      <c r="K454" s="2"/>
      <c r="L454" s="2"/>
      <c r="M454" s="2">
        <f t="shared" ref="M454:M465" si="22">IF(I454="B-Out of the Box",5,IF(AND(I454="C-Update to code",J454="L (0-40 hrs)"),3.5,IF(AND(I454="C-Update to code",J454="H (41+ hrs)"),2,IF(AND(I454="C-Update to code",J454=""),2,IF(I454="T-Third-party software integration required",1,IF(I454="U-Unable to meet the requirement",0,0))))))</f>
        <v>0</v>
      </c>
    </row>
    <row r="455" spans="1:13" ht="36" x14ac:dyDescent="0.25">
      <c r="A455" s="13" t="s">
        <v>2688</v>
      </c>
      <c r="B455" s="13" t="str">
        <f t="shared" si="20"/>
        <v>NFR-453</v>
      </c>
      <c r="C455" s="20" t="s">
        <v>2745</v>
      </c>
      <c r="D455" s="20" t="s">
        <v>2746</v>
      </c>
      <c r="E455" s="15" t="str">
        <f t="shared" si="21"/>
        <v>Non-Functional</v>
      </c>
      <c r="F455" s="16" t="s">
        <v>41</v>
      </c>
      <c r="G455" s="17" t="s">
        <v>42</v>
      </c>
      <c r="H455" s="18" t="s">
        <v>43</v>
      </c>
      <c r="I455" s="2"/>
      <c r="J455" s="29"/>
      <c r="K455" s="2"/>
      <c r="L455" s="2"/>
      <c r="M455" s="2">
        <f t="shared" si="22"/>
        <v>0</v>
      </c>
    </row>
    <row r="456" spans="1:13" ht="36" x14ac:dyDescent="0.25">
      <c r="A456" s="13" t="s">
        <v>2688</v>
      </c>
      <c r="B456" s="13" t="str">
        <f t="shared" ref="B456:B464" si="23">CONCATENATE("NFR-",(IF((ROW(C456)-2)&lt;=9,"00",IF(AND((ROW(C456)-2)&gt;9,((ROW(C456)-2)&lt;99)),"0",IF((ROW(C456)-2)&gt;99,"","")))),(ROW(B456)-2))</f>
        <v>NFR-454</v>
      </c>
      <c r="C456" s="20" t="s">
        <v>2747</v>
      </c>
      <c r="D456" s="20" t="s">
        <v>2748</v>
      </c>
      <c r="E456" s="15" t="str">
        <f t="shared" si="21"/>
        <v>Non-Functional</v>
      </c>
      <c r="F456" s="16" t="s">
        <v>41</v>
      </c>
      <c r="G456" s="17" t="s">
        <v>42</v>
      </c>
      <c r="H456" s="18" t="s">
        <v>43</v>
      </c>
      <c r="I456" s="2"/>
      <c r="J456" s="29"/>
      <c r="K456" s="2"/>
      <c r="L456" s="2"/>
      <c r="M456" s="2">
        <f t="shared" si="22"/>
        <v>0</v>
      </c>
    </row>
    <row r="457" spans="1:13" ht="36" x14ac:dyDescent="0.25">
      <c r="A457" s="13" t="s">
        <v>2688</v>
      </c>
      <c r="B457" s="13" t="str">
        <f t="shared" si="23"/>
        <v>NFR-455</v>
      </c>
      <c r="C457" s="20" t="s">
        <v>2749</v>
      </c>
      <c r="D457" s="20" t="s">
        <v>2750</v>
      </c>
      <c r="E457" s="15" t="str">
        <f t="shared" si="21"/>
        <v>Non-Functional</v>
      </c>
      <c r="F457" s="16" t="s">
        <v>41</v>
      </c>
      <c r="G457" s="17" t="s">
        <v>42</v>
      </c>
      <c r="H457" s="18" t="s">
        <v>43</v>
      </c>
      <c r="I457" s="2"/>
      <c r="J457" s="29"/>
      <c r="K457" s="2"/>
      <c r="L457" s="2"/>
      <c r="M457" s="2">
        <f t="shared" si="22"/>
        <v>0</v>
      </c>
    </row>
    <row r="458" spans="1:13" ht="36" x14ac:dyDescent="0.25">
      <c r="A458" s="13" t="s">
        <v>2688</v>
      </c>
      <c r="B458" s="13" t="str">
        <f t="shared" si="23"/>
        <v>NFR-456</v>
      </c>
      <c r="C458" s="20" t="s">
        <v>2751</v>
      </c>
      <c r="D458" s="20" t="s">
        <v>2752</v>
      </c>
      <c r="E458" s="15" t="str">
        <f t="shared" si="21"/>
        <v>Non-Functional</v>
      </c>
      <c r="F458" s="16" t="s">
        <v>41</v>
      </c>
      <c r="G458" s="17" t="s">
        <v>42</v>
      </c>
      <c r="H458" s="18" t="s">
        <v>43</v>
      </c>
      <c r="I458" s="2"/>
      <c r="J458" s="29"/>
      <c r="K458" s="2"/>
      <c r="L458" s="2"/>
      <c r="M458" s="2">
        <f t="shared" si="22"/>
        <v>0</v>
      </c>
    </row>
    <row r="459" spans="1:13" ht="36" x14ac:dyDescent="0.25">
      <c r="A459" s="13" t="s">
        <v>2688</v>
      </c>
      <c r="B459" s="13" t="str">
        <f t="shared" si="23"/>
        <v>NFR-457</v>
      </c>
      <c r="C459" s="20" t="s">
        <v>2753</v>
      </c>
      <c r="D459" s="20" t="s">
        <v>2754</v>
      </c>
      <c r="E459" s="15" t="str">
        <f t="shared" si="21"/>
        <v>Non-Functional</v>
      </c>
      <c r="F459" s="16" t="s">
        <v>41</v>
      </c>
      <c r="G459" s="17" t="s">
        <v>42</v>
      </c>
      <c r="H459" s="18" t="s">
        <v>43</v>
      </c>
      <c r="I459" s="2"/>
      <c r="J459" s="29"/>
      <c r="K459" s="2"/>
      <c r="L459" s="2"/>
      <c r="M459" s="2">
        <f t="shared" si="22"/>
        <v>0</v>
      </c>
    </row>
    <row r="460" spans="1:13" ht="48" x14ac:dyDescent="0.25">
      <c r="A460" s="13" t="s">
        <v>2688</v>
      </c>
      <c r="B460" s="13" t="str">
        <f t="shared" si="23"/>
        <v>NFR-458</v>
      </c>
      <c r="C460" s="20" t="s">
        <v>2755</v>
      </c>
      <c r="D460" s="20" t="s">
        <v>2756</v>
      </c>
      <c r="E460" s="15" t="str">
        <f t="shared" si="21"/>
        <v>Non-Functional</v>
      </c>
      <c r="F460" s="16" t="s">
        <v>41</v>
      </c>
      <c r="G460" s="17" t="s">
        <v>42</v>
      </c>
      <c r="H460" s="18" t="s">
        <v>43</v>
      </c>
      <c r="I460" s="2"/>
      <c r="J460" s="29"/>
      <c r="K460" s="2"/>
      <c r="L460" s="2"/>
      <c r="M460" s="2">
        <f t="shared" si="22"/>
        <v>0</v>
      </c>
    </row>
    <row r="461" spans="1:13" ht="36" x14ac:dyDescent="0.25">
      <c r="A461" s="13" t="s">
        <v>2688</v>
      </c>
      <c r="B461" s="13" t="str">
        <f t="shared" si="23"/>
        <v>NFR-459</v>
      </c>
      <c r="C461" s="20" t="s">
        <v>2757</v>
      </c>
      <c r="D461" s="20" t="s">
        <v>2758</v>
      </c>
      <c r="E461" s="15" t="str">
        <f t="shared" si="21"/>
        <v>Non-Functional</v>
      </c>
      <c r="F461" s="16" t="s">
        <v>41</v>
      </c>
      <c r="G461" s="17" t="s">
        <v>42</v>
      </c>
      <c r="H461" s="18" t="s">
        <v>43</v>
      </c>
      <c r="I461" s="2"/>
      <c r="J461" s="29"/>
      <c r="K461" s="2"/>
      <c r="L461" s="2"/>
      <c r="M461" s="2">
        <f t="shared" si="22"/>
        <v>0</v>
      </c>
    </row>
    <row r="462" spans="1:13" ht="48" x14ac:dyDescent="0.25">
      <c r="A462" s="13" t="s">
        <v>2688</v>
      </c>
      <c r="B462" s="13" t="str">
        <f t="shared" si="23"/>
        <v>NFR-460</v>
      </c>
      <c r="C462" s="20" t="s">
        <v>2759</v>
      </c>
      <c r="D462" s="20" t="s">
        <v>2760</v>
      </c>
      <c r="E462" s="15" t="str">
        <f t="shared" si="21"/>
        <v>Non-Functional</v>
      </c>
      <c r="F462" s="16" t="s">
        <v>41</v>
      </c>
      <c r="G462" s="17" t="s">
        <v>42</v>
      </c>
      <c r="H462" s="18" t="s">
        <v>43</v>
      </c>
      <c r="I462" s="2"/>
      <c r="J462" s="29"/>
      <c r="K462" s="2"/>
      <c r="L462" s="2"/>
      <c r="M462" s="2">
        <f t="shared" si="22"/>
        <v>0</v>
      </c>
    </row>
    <row r="463" spans="1:13" ht="36" x14ac:dyDescent="0.25">
      <c r="A463" s="13" t="s">
        <v>2688</v>
      </c>
      <c r="B463" s="13" t="str">
        <f t="shared" si="23"/>
        <v>NFR-461</v>
      </c>
      <c r="C463" s="20" t="s">
        <v>2761</v>
      </c>
      <c r="D463" s="20" t="s">
        <v>2762</v>
      </c>
      <c r="E463" s="15" t="str">
        <f t="shared" si="21"/>
        <v>Non-Functional</v>
      </c>
      <c r="F463" s="16" t="s">
        <v>41</v>
      </c>
      <c r="G463" s="17" t="s">
        <v>42</v>
      </c>
      <c r="H463" s="18" t="s">
        <v>43</v>
      </c>
      <c r="I463" s="2"/>
      <c r="J463" s="29"/>
      <c r="K463" s="2"/>
      <c r="L463" s="2"/>
      <c r="M463" s="2">
        <f t="shared" si="22"/>
        <v>0</v>
      </c>
    </row>
    <row r="464" spans="1:13" ht="24" x14ac:dyDescent="0.25">
      <c r="A464" s="13" t="s">
        <v>2763</v>
      </c>
      <c r="B464" s="13" t="str">
        <f t="shared" si="23"/>
        <v>NFR-462</v>
      </c>
      <c r="C464" s="20" t="s">
        <v>2764</v>
      </c>
      <c r="D464" s="20" t="s">
        <v>2765</v>
      </c>
      <c r="E464" s="15" t="str">
        <f t="shared" si="21"/>
        <v>Non-Functional</v>
      </c>
      <c r="F464" s="16" t="s">
        <v>41</v>
      </c>
      <c r="G464" s="17" t="s">
        <v>42</v>
      </c>
      <c r="H464" s="18" t="s">
        <v>43</v>
      </c>
      <c r="I464" s="2"/>
      <c r="J464" s="29"/>
      <c r="K464" s="2"/>
      <c r="L464" s="2"/>
      <c r="M464" s="2">
        <f t="shared" si="22"/>
        <v>0</v>
      </c>
    </row>
    <row r="465" spans="1:13" ht="24" x14ac:dyDescent="0.25">
      <c r="A465" s="13" t="s">
        <v>2259</v>
      </c>
      <c r="B465" s="13" t="str">
        <f>CONCATENATE("NFR-",(IF((ROW(C465)-2)&lt;=9,"00",IF(AND((ROW(C465)-2)&gt;9,((ROW(C465)-2)&lt;99)),"0",IF((ROW(C465)-2)&gt;99,"","")))),(ROW(B465)-2))</f>
        <v>NFR-463</v>
      </c>
      <c r="C465" s="20" t="s">
        <v>2766</v>
      </c>
      <c r="D465" s="20" t="s">
        <v>2767</v>
      </c>
      <c r="E465" s="15" t="str">
        <f t="shared" ref="E465" si="24">IF(C465&lt;&gt;"","Non-Functional","")</f>
        <v>Non-Functional</v>
      </c>
      <c r="F465" s="16" t="s">
        <v>41</v>
      </c>
      <c r="G465" s="17" t="s">
        <v>42</v>
      </c>
      <c r="H465" s="18" t="s">
        <v>43</v>
      </c>
      <c r="I465" s="2"/>
      <c r="J465" s="29"/>
      <c r="K465" s="2"/>
      <c r="L465" s="2"/>
      <c r="M465" s="2">
        <f t="shared" si="22"/>
        <v>0</v>
      </c>
    </row>
    <row r="466" spans="1:13" s="55" customFormat="1" ht="36" x14ac:dyDescent="0.25">
      <c r="A466" s="59" t="s">
        <v>2259</v>
      </c>
      <c r="B466" s="59" t="str">
        <f>CONCATENATE("NFR-",(IF((ROW(C466)-2)&lt;=9,"00",IF(AND((ROW(C466)-2)&gt;9,((ROW(C466)-2)&lt;99)),"0",IF((ROW(C466)-2)&gt;99,"","")))),(ROW(B466)-2))</f>
        <v>NFR-464</v>
      </c>
      <c r="C466" s="14" t="s">
        <v>2772</v>
      </c>
      <c r="D466" s="14" t="s">
        <v>2772</v>
      </c>
      <c r="E466" s="60" t="str">
        <f t="shared" ref="E466" si="25">IF(C466&lt;&gt;"","Non-Functional","")</f>
        <v>Non-Functional</v>
      </c>
      <c r="F466" s="61" t="s">
        <v>41</v>
      </c>
      <c r="G466" s="62" t="s">
        <v>42</v>
      </c>
      <c r="H466" s="63" t="s">
        <v>43</v>
      </c>
      <c r="I466" s="53"/>
      <c r="J466" s="54"/>
      <c r="K466" s="53"/>
      <c r="L466" s="53"/>
      <c r="M466" s="53">
        <f t="shared" ref="M466" si="26">IF(I466="B-Out of the Box",5,IF(AND(I466="C-Update to code",J466="L (0-40 hrs)"),3.5,IF(AND(I466="C-Update to code",J466="H (41+ hrs)"),2,IF(AND(I466="C-Update to code",J466=""),2,IF(I466="T-Third-party software integration required",1,IF(I466="U-Unable to meet the requirement",0,0))))))</f>
        <v>0</v>
      </c>
    </row>
  </sheetData>
  <sheetProtection formatCells="0" formatColumns="0" formatRows="0" insertColumns="0" insertRows="0" insertHyperlinks="0" deleteColumns="0" deleteRows="0" sort="0" autoFilter="0" pivotTables="0"/>
  <protectedRanges>
    <protectedRange sqref="H4 M4" name="Range2"/>
    <protectedRange sqref="A4:G4" name="Range1"/>
    <protectedRange sqref="H5:H466" name="Range2_1"/>
    <protectedRange sqref="A5:D35 E5:G466" name="Range1_10"/>
    <protectedRange sqref="I4 K4:L4" name="Range2_5"/>
    <protectedRange sqref="J4" name="Range2_6"/>
    <protectedRange sqref="J5:M466" name="Range2_1_3"/>
    <protectedRange sqref="I5:I466" name="Range2_1_1"/>
  </protectedRanges>
  <autoFilter ref="A4:M466" xr:uid="{00000000-0001-0000-0200-000000000000}"/>
  <mergeCells count="1">
    <mergeCell ref="I3:L3"/>
  </mergeCells>
  <phoneticPr fontId="16" type="noConversion"/>
  <conditionalFormatting sqref="J5:J466">
    <cfRule type="expression" dxfId="2" priority="1">
      <formula>I5="C-Update to code"</formula>
    </cfRule>
  </conditionalFormatting>
  <conditionalFormatting sqref="K5:K466">
    <cfRule type="expression" dxfId="1" priority="3">
      <formula>I5="T-Third-party software integration required"</formula>
    </cfRule>
  </conditionalFormatting>
  <conditionalFormatting sqref="L5:L466">
    <cfRule type="expression" dxfId="0" priority="2">
      <formula>OR(I5="C-Update to code",I5="T-Third-party software integration required",I5="U-Unable to meet the requirement")</formula>
    </cfRule>
  </conditionalFormatting>
  <dataValidations count="9">
    <dataValidation type="list" allowBlank="1" showInputMessage="1" showErrorMessage="1" sqref="H5:H466" xr:uid="{826EA2D5-54AC-4C44-8046-3784D4999994}">
      <formula1>"State, Vendor/ Contractor"</formula1>
    </dataValidation>
    <dataValidation type="list" allowBlank="1" showInputMessage="1" showErrorMessage="1" sqref="G5:G466" xr:uid="{DDAC9B59-44AE-4ECF-9BDC-871B19D8F233}">
      <formula1>"High, Medium, Low"</formula1>
    </dataValidation>
    <dataValidation allowBlank="1" showInputMessage="1" showErrorMessage="1" prompt="If column I = 'U,' provide an explanation on how or why the proposed system is unable meet the requirement (U)" sqref="L4" xr:uid="{6BC737A2-E80E-430A-B2E0-6EEF203EE0B1}"/>
    <dataValidation allowBlank="1" showInputMessage="1" showErrorMessage="1" prompt="If column I = 'T,' indicate the third-party software what would be integrated into the solution to meet the requirement" sqref="K4" xr:uid="{120EEB97-1906-4179-86BB-8302FAAD64BB}"/>
    <dataValidation allowBlank="1" showInputMessage="1" showErrorMessage="1" prompt="B = Out-of-the-box feature_x000a_C = Customization required_x000a_T = Third-party software integration required_x000a_U = Unable to meet requirement" sqref="I4" xr:uid="{D415D33E-3F79-4CEA-857A-49F28E2455E9}"/>
    <dataValidation allowBlank="1" showInputMessage="1" showErrorMessage="1" prompt="See Instructions tab for value descriptions" sqref="J4" xr:uid="{8315309D-C9C8-4751-A489-9E30592D1C71}"/>
    <dataValidation type="list" allowBlank="1" showInputMessage="1" showErrorMessage="1" sqref="J5:J466" xr:uid="{C9FEEB16-ECBA-411A-839E-B3D89E24A642}">
      <formula1>"L (0-40 hrs), H (41+ hrs)"</formula1>
    </dataValidation>
    <dataValidation type="list" allowBlank="1" showInputMessage="1" showErrorMessage="1" sqref="F5:F466" xr:uid="{52035E36-61A8-4CC9-9C15-45BF6DD7E4C1}">
      <formula1>"Mandatory Scored"</formula1>
    </dataValidation>
    <dataValidation type="list" allowBlank="1" showInputMessage="1" showErrorMessage="1" sqref="I5:I466" xr:uid="{ADC50D19-8BBC-482B-A4FE-549731111DCE}">
      <formula1>"B-Out of the Box,C-Update to code,T-Third-party software integration required,U-Unable to meet the requirement"</formula1>
    </dataValidation>
  </dataValidations>
  <printOptions horizontalCentered="1"/>
  <pageMargins left="0.24" right="0.18" top="0.56000000000000005" bottom="0.47" header="0.3" footer="0.19"/>
  <pageSetup scale="78" fitToHeight="0" orientation="landscape" r:id="rId1"/>
  <headerFooter>
    <oddHeader>&amp;CDETAILED NON-FUNCTIONAL REQUIREMENTS</oddHeader>
    <oddFooter>&amp;C&amp;P of &amp;N&amp;R&amp; August 2016</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9F3A0AC4C78247AA74FBEBBFF2C45F" ma:contentTypeVersion="27" ma:contentTypeDescription="Create a new document." ma:contentTypeScope="" ma:versionID="219638f4f9029e5e83a93ef556e45433">
  <xsd:schema xmlns:xsd="http://www.w3.org/2001/XMLSchema" xmlns:xs="http://www.w3.org/2001/XMLSchema" xmlns:p="http://schemas.microsoft.com/office/2006/metadata/properties" xmlns:ns2="b35a15a0-43ef-47d2-a302-9cfabc410ce8" xmlns:ns3="a7f9e231-bb9a-4742-a9b9-157a7de18c81" targetNamespace="http://schemas.microsoft.com/office/2006/metadata/properties" ma:root="true" ma:fieldsID="b7bf744e6b51926812a5e4a80e2252bf" ns2:_="" ns3:_="">
    <xsd:import namespace="b35a15a0-43ef-47d2-a302-9cfabc410ce8"/>
    <xsd:import namespace="a7f9e231-bb9a-4742-a9b9-157a7de18c8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Comments" minOccurs="0"/>
                <xsd:element ref="ns2:MediaLengthInSeconds" minOccurs="0"/>
                <xsd:element ref="ns2:Link" minOccurs="0"/>
                <xsd:element ref="ns2: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5a15a0-43ef-47d2-a302-9cfabc410c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cfdcae8-6a83-4c52-b891-75b08cbe23e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format="Dropdown" ma:internalName="Comments">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count" ma:index="24" nillable="true" ma:displayName="count" ma:format="Dropdown" ma:internalName="count"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a7f9e231-bb9a-4742-a9b9-157a7de18c8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09a63537-9a46-4f06-aff1-e273a7d42af7}" ma:internalName="TaxCatchAll" ma:showField="CatchAllData" ma:web="a7f9e231-bb9a-4742-a9b9-157a7de18c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7f9e231-bb9a-4742-a9b9-157a7de18c81" xsi:nil="true"/>
    <lcf76f155ced4ddcb4097134ff3c332f xmlns="b35a15a0-43ef-47d2-a302-9cfabc410ce8">
      <Terms xmlns="http://schemas.microsoft.com/office/infopath/2007/PartnerControls"/>
    </lcf76f155ced4ddcb4097134ff3c332f>
    <Comments xmlns="b35a15a0-43ef-47d2-a302-9cfabc410ce8" xsi:nil="true"/>
    <Link xmlns="b35a15a0-43ef-47d2-a302-9cfabc410ce8">
      <Url xsi:nil="true"/>
      <Description xsi:nil="true"/>
    </Link>
    <count xmlns="b35a15a0-43ef-47d2-a302-9cfabc410ce8" xsi:nil="true"/>
  </documentManagement>
</p:properties>
</file>

<file path=customXml/itemProps1.xml><?xml version="1.0" encoding="utf-8"?>
<ds:datastoreItem xmlns:ds="http://schemas.openxmlformats.org/officeDocument/2006/customXml" ds:itemID="{014F0639-C5A2-4F31-92D2-1E027B6319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5a15a0-43ef-47d2-a302-9cfabc410ce8"/>
    <ds:schemaRef ds:uri="a7f9e231-bb9a-4742-a9b9-157a7de18c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90E422-0FF2-4F3A-9AE1-7BDE223ACDCF}">
  <ds:schemaRefs>
    <ds:schemaRef ds:uri="http://schemas.microsoft.com/sharepoint/v3/contenttype/forms"/>
  </ds:schemaRefs>
</ds:datastoreItem>
</file>

<file path=customXml/itemProps3.xml><?xml version="1.0" encoding="utf-8"?>
<ds:datastoreItem xmlns:ds="http://schemas.openxmlformats.org/officeDocument/2006/customXml" ds:itemID="{AF9AD2D9-E546-4419-BADB-0C339493D3DE}">
  <ds:schemaRefs>
    <ds:schemaRef ds:uri="http://purl.org/dc/dcmitype/"/>
    <ds:schemaRef ds:uri="http://schemas.microsoft.com/office/2006/metadata/properties"/>
    <ds:schemaRef ds:uri="http://purl.org/dc/terms/"/>
    <ds:schemaRef ds:uri="http://schemas.microsoft.com/office/infopath/2007/PartnerControls"/>
    <ds:schemaRef ds:uri="http://purl.org/dc/elements/1.1/"/>
    <ds:schemaRef ds:uri="http://schemas.openxmlformats.org/package/2006/metadata/core-properties"/>
    <ds:schemaRef ds:uri="http://schemas.microsoft.com/office/2006/documentManagement/types"/>
    <ds:schemaRef ds:uri="http://www.w3.org/XML/1998/namespace"/>
    <ds:schemaRef ds:uri="a7f9e231-bb9a-4742-a9b9-157a7de18c81"/>
    <ds:schemaRef ds:uri="b35a15a0-43ef-47d2-a302-9cfabc410ce8"/>
  </ds:schemaRefs>
</ds:datastoreItem>
</file>

<file path=docMetadata/LabelInfo.xml><?xml version="1.0" encoding="utf-8"?>
<clbl:labelList xmlns:clbl="http://schemas.microsoft.com/office/2020/mipLabelMetadata">
  <clbl:label id="{0bb6ca0c-ccb3-428b-9d5f-a9c60cad6645}" enabled="1" method="Standard" siteId="{fe186a25-7d49-41e6-9941-05d2281d36c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Functional </vt:lpstr>
      <vt:lpstr>Non-Functional </vt:lpstr>
      <vt:lpstr>'Functional '!Print_Area</vt:lpstr>
      <vt:lpstr>'Non-Functional '!Print_Area</vt:lpstr>
    </vt:vector>
  </TitlesOfParts>
  <Manager/>
  <Company>California Department of Technology (CDT) Policy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C.5 Stage 3 Solution Requirements Template</dc:title>
  <dc:subject>C.5 Stage 3 Solution Requirements Template</dc:subject>
  <dc:creator>Department of Technology</dc:creator>
  <cp:keywords>Requirement, Stage 2 Alternatives Analysis, S2AA, Mid-level Requirements, SIMM 19B.3</cp:keywords>
  <dc:description/>
  <cp:lastModifiedBy>Gutierrez, Nichole@CIO</cp:lastModifiedBy>
  <cp:revision/>
  <dcterms:created xsi:type="dcterms:W3CDTF">2015-08-31T20:04:47Z</dcterms:created>
  <dcterms:modified xsi:type="dcterms:W3CDTF">2026-10-01T21:34:50Z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0x0101006E9F3A0AC4C78247AA74FBEBBFF2C45F</vt:lpwstr>
  </property>
  <property fmtid="{D5CDD505-2E9C-101B-9397-08002B2CF9AE}" pid="3" name="MediaServiceImageTags">
    <vt:lpwstr/>
  </property>
</Properties>
</file>