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hila-my.sharepoint.com/personal/janira_barroso_phila_gov/Documents/Best Value/2027 BV RFP/"/>
    </mc:Choice>
  </mc:AlternateContent>
  <xr:revisionPtr revIDLastSave="0" documentId="8_{56A71DA1-8423-490B-8456-9EA64B2A4E35}" xr6:coauthVersionLast="47" xr6:coauthVersionMax="47" xr10:uidLastSave="{00000000-0000-0000-0000-000000000000}"/>
  <bookViews>
    <workbookView xWindow="2730" yWindow="-13470" windowWidth="21600" windowHeight="11175" xr2:uid="{07660806-B16C-4C75-9DE9-B16340A555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3" i="1" l="1"/>
  <c r="F63" i="1"/>
  <c r="E63" i="1"/>
  <c r="D63" i="1"/>
  <c r="G56" i="1"/>
  <c r="G58" i="1" s="1"/>
  <c r="G59" i="1" s="1"/>
  <c r="F56" i="1"/>
  <c r="F58" i="1" s="1"/>
  <c r="F59" i="1" s="1"/>
  <c r="E56" i="1"/>
  <c r="D56" i="1"/>
  <c r="D58" i="1" s="1"/>
  <c r="D59" i="1" s="1"/>
  <c r="G28" i="1"/>
  <c r="G30" i="1" s="1"/>
  <c r="F28" i="1"/>
  <c r="F30" i="1" s="1"/>
  <c r="E28" i="1"/>
  <c r="E30" i="1" s="1"/>
  <c r="D28" i="1"/>
  <c r="D30" i="1" s="1"/>
  <c r="G15" i="1"/>
  <c r="G17" i="1" s="1"/>
  <c r="F15" i="1"/>
  <c r="F17" i="1" s="1"/>
  <c r="E15" i="1"/>
  <c r="E17" i="1" s="1"/>
  <c r="D15" i="1"/>
  <c r="D17" i="1" s="1"/>
  <c r="G7" i="1"/>
  <c r="G9" i="1" s="1"/>
  <c r="G10" i="1" s="1"/>
  <c r="F7" i="1"/>
  <c r="F9" i="1" s="1"/>
  <c r="F10" i="1" s="1"/>
  <c r="E7" i="1"/>
  <c r="E9" i="1" s="1"/>
  <c r="E10" i="1" s="1"/>
  <c r="C63" i="1"/>
  <c r="C56" i="1"/>
  <c r="C58" i="1" s="1"/>
  <c r="C28" i="1"/>
  <c r="C15" i="1"/>
  <c r="C17" i="1" s="1"/>
  <c r="D7" i="1"/>
  <c r="D9" i="1" s="1"/>
  <c r="D10" i="1" s="1"/>
  <c r="C7" i="1"/>
  <c r="C9" i="1" s="1"/>
  <c r="C10" i="1" s="1"/>
  <c r="E58" i="1" l="1"/>
  <c r="E59" i="1" s="1"/>
  <c r="C59" i="1"/>
  <c r="F31" i="1"/>
  <c r="F33" i="1" s="1"/>
  <c r="D31" i="1"/>
  <c r="D33" i="1" s="1"/>
  <c r="E31" i="1"/>
  <c r="E33" i="1" s="1"/>
  <c r="G31" i="1"/>
  <c r="G33" i="1" s="1"/>
  <c r="D18" i="1"/>
  <c r="D20" i="1" s="1"/>
  <c r="F18" i="1"/>
  <c r="F20" i="1" s="1"/>
  <c r="G18" i="1"/>
  <c r="G20" i="1" s="1"/>
  <c r="E18" i="1"/>
  <c r="E20" i="1" s="1"/>
  <c r="C30" i="1"/>
  <c r="C31" i="1" s="1"/>
  <c r="C33" i="1" s="1"/>
  <c r="C18" i="1"/>
  <c r="C20" i="1" s="1"/>
  <c r="G35" i="1" l="1"/>
  <c r="G36" i="1" s="1"/>
  <c r="F35" i="1"/>
  <c r="F36" i="1" s="1"/>
  <c r="E35" i="1"/>
  <c r="E36" i="1" s="1"/>
  <c r="D35" i="1"/>
  <c r="D36" i="1" s="1"/>
  <c r="E22" i="1"/>
  <c r="E23" i="1" s="1"/>
  <c r="G22" i="1"/>
  <c r="G23" i="1" s="1"/>
  <c r="F22" i="1"/>
  <c r="F23" i="1" s="1"/>
  <c r="D22" i="1"/>
  <c r="D23" i="1" s="1"/>
  <c r="C35" i="1"/>
  <c r="C36" i="1" s="1"/>
  <c r="C22" i="1"/>
  <c r="C23" i="1" s="1"/>
  <c r="C65" i="1" l="1"/>
  <c r="F65" i="1"/>
  <c r="E65" i="1"/>
  <c r="D65" i="1"/>
  <c r="G65" i="1"/>
  <c r="H65" i="1" l="1"/>
</calcChain>
</file>

<file path=xl/sharedStrings.xml><?xml version="1.0" encoding="utf-8"?>
<sst xmlns="http://schemas.openxmlformats.org/spreadsheetml/2006/main" count="65" uniqueCount="61">
  <si>
    <t>PERIOD</t>
  </si>
  <si>
    <t>Line</t>
  </si>
  <si>
    <t>On Site Service Force (OSSF)</t>
  </si>
  <si>
    <t>OSSF Mobilization</t>
  </si>
  <si>
    <t>OSSF Core Team</t>
  </si>
  <si>
    <t>OM&amp;S Contractor's Mark-up on Proposed OSSF, as a %</t>
  </si>
  <si>
    <t>Total OM&amp;S Contractor's Proposed Price for OSSF (sum line 3 + line 5)</t>
  </si>
  <si>
    <t>Janitorial Custodial Services (JCP)</t>
  </si>
  <si>
    <t>JCP Mobilization</t>
  </si>
  <si>
    <t>JCP Staff - MSB Team</t>
  </si>
  <si>
    <t>JCP Subcontractor's Mark-up on JCP Labor, as a %</t>
  </si>
  <si>
    <t>Total JCP Subcontractor's Charges for Equipment/Materials</t>
  </si>
  <si>
    <t>OM&amp;S Contractor's Mark-up on JCP Subcontract, as a %</t>
  </si>
  <si>
    <t>Security Personnel Services (SGP)</t>
  </si>
  <si>
    <t>SGP Mobilization</t>
  </si>
  <si>
    <t>SGP Staff - MSB Team</t>
  </si>
  <si>
    <t>SCP Subcontractor's Mark-up on SGP Labor, as a %</t>
  </si>
  <si>
    <t>Total SGP Subcontractor's Charges for Equipment/Materials</t>
  </si>
  <si>
    <t>OM&amp;S Contractor's Mark-up on SGP Subcontract, as a %</t>
  </si>
  <si>
    <t>OM&amp;S Contractor's Proposed Charge for Routine Subcontract Work (includes OM&amp;S and Subcontractors overhead and fees, and all Subcontractors consumables and equipment)</t>
  </si>
  <si>
    <t>Conveying Systems</t>
  </si>
  <si>
    <t>Automatic Temperature Control</t>
  </si>
  <si>
    <t>Emergency Generators</t>
  </si>
  <si>
    <t>Transfer Switches</t>
  </si>
  <si>
    <t>Thermographic Testing</t>
  </si>
  <si>
    <t>Landscaping</t>
  </si>
  <si>
    <t>Sprinklers, Fire Extinguishers</t>
  </si>
  <si>
    <t>Water Treatment</t>
  </si>
  <si>
    <t>Fire Alarm</t>
  </si>
  <si>
    <t>Site Lighting</t>
  </si>
  <si>
    <t>Trash Removal and Trash Disposal</t>
  </si>
  <si>
    <t>Pest Control</t>
  </si>
  <si>
    <t>HVAC Services</t>
  </si>
  <si>
    <t>Window Washing</t>
  </si>
  <si>
    <t>Snow Removal</t>
  </si>
  <si>
    <t>Sound Systems and Public Address</t>
  </si>
  <si>
    <t>Parking Garage Operations</t>
  </si>
  <si>
    <t>OM&amp;S Mark-up on Routine Subcontract Work &amp; City Requested Projects, as a %</t>
  </si>
  <si>
    <t>OM&amp;S Mark-up on FLMA Material Purchases, as a %</t>
  </si>
  <si>
    <r>
      <t xml:space="preserve">Total Proposed OSSF Labor Cost </t>
    </r>
    <r>
      <rPr>
        <b/>
        <sz val="10"/>
        <color rgb="FF000000"/>
        <rFont val="Arial"/>
        <family val="2"/>
      </rPr>
      <t>(Sum Lines 1 and 2)</t>
    </r>
  </si>
  <si>
    <r>
      <t xml:space="preserve">OM&amp;S Contractor's Mark-up </t>
    </r>
    <r>
      <rPr>
        <b/>
        <sz val="10"/>
        <color rgb="FF000000"/>
        <rFont val="Arial"/>
        <family val="2"/>
      </rPr>
      <t>(line 3 multiplied by line 4)</t>
    </r>
  </si>
  <si>
    <r>
      <t xml:space="preserve">Total JCP Labor Cost </t>
    </r>
    <r>
      <rPr>
        <b/>
        <sz val="10"/>
        <color rgb="FF000000"/>
        <rFont val="Arial"/>
        <family val="2"/>
      </rPr>
      <t>(sum lines 7 and 8)</t>
    </r>
  </si>
  <si>
    <r>
      <t xml:space="preserve">JCP Subcontractor's Mark-up </t>
    </r>
    <r>
      <rPr>
        <b/>
        <sz val="10"/>
        <color rgb="FF000000"/>
        <rFont val="Arial"/>
        <family val="2"/>
      </rPr>
      <t>(Line 9 multiplied by line 10)</t>
    </r>
  </si>
  <si>
    <t>Total Subcontractor's Charge to the OM&amp;S Contractor for JCP Labor (Sum line 9 + line 11)</t>
  </si>
  <si>
    <t>Total Cost to OM&amp;S Contractor for JCP Subcontractor's Labor and Material (sum lines 12 + 13)</t>
  </si>
  <si>
    <t>OM&amp;S Contractor's Mark-up on JCP Subcontract (Line 14 multiplied by line 15)</t>
  </si>
  <si>
    <t>Total OM&amp;S Contractor's proposed charge to the City for all material and labor required under the JCP Subcontract (Sum line 14 + line 16)</t>
  </si>
  <si>
    <r>
      <t xml:space="preserve">Total SGP Labor Cost </t>
    </r>
    <r>
      <rPr>
        <b/>
        <sz val="10"/>
        <color rgb="FF000000"/>
        <rFont val="Arial"/>
        <family val="2"/>
      </rPr>
      <t>(Sum lines 18 and 19)</t>
    </r>
  </si>
  <si>
    <r>
      <t xml:space="preserve">SGP Subcontractor's Mark-up </t>
    </r>
    <r>
      <rPr>
        <b/>
        <sz val="10"/>
        <color rgb="FF000000"/>
        <rFont val="Arial"/>
        <family val="2"/>
      </rPr>
      <t>(Line 20 multiplied by line 21)</t>
    </r>
  </si>
  <si>
    <r>
      <t xml:space="preserve">Total Subcontractor's Charge to the OM&amp;S Contractor for SGP Labor </t>
    </r>
    <r>
      <rPr>
        <b/>
        <sz val="10"/>
        <color rgb="FF000000"/>
        <rFont val="Arial"/>
        <family val="2"/>
      </rPr>
      <t>(Sum line 20 + line 22)</t>
    </r>
  </si>
  <si>
    <r>
      <t xml:space="preserve">Total Cost to OM&amp;S Contractor for SGP Subcontractor's Labor and Material </t>
    </r>
    <r>
      <rPr>
        <b/>
        <sz val="10"/>
        <color rgb="FF000000"/>
        <rFont val="Arial"/>
        <family val="2"/>
      </rPr>
      <t>(sum lines 23 + 24)</t>
    </r>
  </si>
  <si>
    <t>OM&amp;S Contractor's Mark-up on SGP Subcontract (Line 25 multiplied by line 26)</t>
  </si>
  <si>
    <t>Total OM&amp;S Contractor's proposed charge to the City for all material and labor required under the SGP Subcontract (Sum line 25 + line 27)</t>
  </si>
  <si>
    <t>Subtotal of all Routine Subcontract Work (Sum lines 29 through 45)</t>
  </si>
  <si>
    <t>Subtotal of all OM&amp;S Contractor's Proposed Charge for Routine Subcontract Work  (Lines 46 multiplied by Line 47)</t>
  </si>
  <si>
    <t>Subtotal of all Fixed Labor Material Account (FLMA) (lines 51 multiplied by Line 52)</t>
  </si>
  <si>
    <t>Total Proposed Cost to the City for all Work (sum line 6 + line 17 + line 28 + line 49 + line 53)</t>
  </si>
  <si>
    <t>Total of all OM&amp;S Contractor's Proposed Charge for Routine Subcontract Work  (Sum line 46 +48)</t>
  </si>
  <si>
    <t>Fixed Labor Material Account (FLMA) (provided by the  City)</t>
  </si>
  <si>
    <t>Five Year Cost Summary</t>
  </si>
  <si>
    <t>Form 1-B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</si>
</sst>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3" xfId="0" applyFont="1" applyFill="1" applyBorder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0" fontId="2" fillId="0" borderId="3" xfId="1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4" fontId="4" fillId="0" borderId="3" xfId="0" applyNumberFormat="1" applyFont="1" applyBorder="1" applyAlignment="1">
      <alignment horizontal="center" wrapText="1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164" fontId="6" fillId="0" borderId="0" xfId="0" applyNumberFormat="1" applyFont="1"/>
    <xf numFmtId="0" fontId="7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7328-2A43-46F5-B7D1-7E84B7F44BC5}">
  <dimension ref="A1:H78"/>
  <sheetViews>
    <sheetView tabSelected="1" zoomScale="92" workbookViewId="0">
      <selection activeCell="B4" sqref="B4"/>
    </sheetView>
  </sheetViews>
  <sheetFormatPr defaultRowHeight="14.5" x14ac:dyDescent="0.35"/>
  <cols>
    <col min="2" max="2" width="71.453125" customWidth="1"/>
    <col min="3" max="7" width="20.7265625" customWidth="1"/>
    <col min="8" max="8" width="13.26953125" bestFit="1" customWidth="1"/>
  </cols>
  <sheetData>
    <row r="1" spans="1:7" x14ac:dyDescent="0.35">
      <c r="A1" s="1"/>
      <c r="B1" s="25" t="s">
        <v>60</v>
      </c>
      <c r="C1" s="2"/>
      <c r="D1" s="1"/>
      <c r="E1" s="1"/>
      <c r="F1" s="1"/>
      <c r="G1" s="1"/>
    </row>
    <row r="2" spans="1:7" x14ac:dyDescent="0.35">
      <c r="A2" s="1"/>
      <c r="B2" s="4" t="s">
        <v>59</v>
      </c>
      <c r="C2" s="15" t="s">
        <v>0</v>
      </c>
      <c r="D2" s="15" t="s">
        <v>0</v>
      </c>
      <c r="E2" s="15" t="s">
        <v>0</v>
      </c>
      <c r="F2" s="15" t="s">
        <v>0</v>
      </c>
      <c r="G2" s="15" t="s">
        <v>0</v>
      </c>
    </row>
    <row r="3" spans="1:7" x14ac:dyDescent="0.35">
      <c r="A3" s="1"/>
      <c r="B3" s="1"/>
      <c r="C3" s="16">
        <v>1</v>
      </c>
      <c r="D3" s="16">
        <v>2</v>
      </c>
      <c r="E3" s="16">
        <v>3</v>
      </c>
      <c r="F3" s="16">
        <v>4</v>
      </c>
      <c r="G3" s="16">
        <v>5</v>
      </c>
    </row>
    <row r="4" spans="1:7" x14ac:dyDescent="0.35">
      <c r="A4" s="14" t="s">
        <v>1</v>
      </c>
      <c r="B4" s="4" t="s">
        <v>2</v>
      </c>
      <c r="C4" s="5"/>
      <c r="D4" s="5"/>
      <c r="E4" s="5"/>
      <c r="F4" s="5"/>
      <c r="G4" s="5"/>
    </row>
    <row r="5" spans="1:7" x14ac:dyDescent="0.35">
      <c r="A5" s="3">
        <v>1</v>
      </c>
      <c r="B5" s="1" t="s">
        <v>3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</row>
    <row r="6" spans="1:7" x14ac:dyDescent="0.35">
      <c r="A6" s="3">
        <v>2</v>
      </c>
      <c r="B6" s="1" t="s">
        <v>4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</row>
    <row r="7" spans="1:7" x14ac:dyDescent="0.35">
      <c r="A7" s="3">
        <v>3</v>
      </c>
      <c r="B7" s="1" t="s">
        <v>39</v>
      </c>
      <c r="C7" s="18">
        <f>C5+C6</f>
        <v>0</v>
      </c>
      <c r="D7" s="18">
        <f t="shared" ref="D7:G7" si="0">D5+D6</f>
        <v>0</v>
      </c>
      <c r="E7" s="18">
        <f t="shared" si="0"/>
        <v>0</v>
      </c>
      <c r="F7" s="18">
        <f t="shared" si="0"/>
        <v>0</v>
      </c>
      <c r="G7" s="18">
        <f t="shared" si="0"/>
        <v>0</v>
      </c>
    </row>
    <row r="8" spans="1:7" x14ac:dyDescent="0.35">
      <c r="A8" s="3">
        <v>4</v>
      </c>
      <c r="B8" s="1" t="s">
        <v>5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x14ac:dyDescent="0.35">
      <c r="A9" s="3">
        <v>5</v>
      </c>
      <c r="B9" s="1" t="s">
        <v>40</v>
      </c>
      <c r="C9" s="18">
        <f>C7*C8</f>
        <v>0</v>
      </c>
      <c r="D9" s="18">
        <f>D7*D8</f>
        <v>0</v>
      </c>
      <c r="E9" s="18">
        <f t="shared" ref="E9:G9" si="1">E7*E8</f>
        <v>0</v>
      </c>
      <c r="F9" s="18">
        <f t="shared" si="1"/>
        <v>0</v>
      </c>
      <c r="G9" s="18">
        <f t="shared" si="1"/>
        <v>0</v>
      </c>
    </row>
    <row r="10" spans="1:7" x14ac:dyDescent="0.35">
      <c r="A10" s="3">
        <v>6</v>
      </c>
      <c r="B10" s="4" t="s">
        <v>6</v>
      </c>
      <c r="C10" s="18">
        <f>C7+C9</f>
        <v>0</v>
      </c>
      <c r="D10" s="18">
        <f t="shared" ref="D10:G10" si="2">D7+D9</f>
        <v>0</v>
      </c>
      <c r="E10" s="18">
        <f t="shared" si="2"/>
        <v>0</v>
      </c>
      <c r="F10" s="18">
        <f t="shared" si="2"/>
        <v>0</v>
      </c>
      <c r="G10" s="18">
        <f t="shared" si="2"/>
        <v>0</v>
      </c>
    </row>
    <row r="11" spans="1:7" x14ac:dyDescent="0.35">
      <c r="A11" s="7"/>
      <c r="B11" s="8"/>
      <c r="C11" s="9"/>
      <c r="D11" s="9"/>
      <c r="E11" s="9"/>
      <c r="F11" s="9"/>
      <c r="G11" s="9"/>
    </row>
    <row r="12" spans="1:7" x14ac:dyDescent="0.35">
      <c r="A12" s="3"/>
      <c r="B12" s="4" t="s">
        <v>7</v>
      </c>
      <c r="C12" s="6"/>
      <c r="D12" s="6"/>
      <c r="E12" s="6"/>
      <c r="F12" s="6"/>
      <c r="G12" s="6"/>
    </row>
    <row r="13" spans="1:7" x14ac:dyDescent="0.35">
      <c r="A13" s="3">
        <v>7</v>
      </c>
      <c r="B13" s="1" t="s">
        <v>8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</row>
    <row r="14" spans="1:7" x14ac:dyDescent="0.35">
      <c r="A14" s="3">
        <v>8</v>
      </c>
      <c r="B14" s="1" t="s">
        <v>9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</row>
    <row r="15" spans="1:7" x14ac:dyDescent="0.35">
      <c r="A15" s="3">
        <v>9</v>
      </c>
      <c r="B15" s="1" t="s">
        <v>41</v>
      </c>
      <c r="C15" s="18">
        <f>C13+C14</f>
        <v>0</v>
      </c>
      <c r="D15" s="18">
        <f t="shared" ref="D15:G15" si="3">D13+D14</f>
        <v>0</v>
      </c>
      <c r="E15" s="18">
        <f t="shared" si="3"/>
        <v>0</v>
      </c>
      <c r="F15" s="18">
        <f t="shared" si="3"/>
        <v>0</v>
      </c>
      <c r="G15" s="18">
        <f t="shared" si="3"/>
        <v>0</v>
      </c>
    </row>
    <row r="16" spans="1:7" x14ac:dyDescent="0.35">
      <c r="A16" s="3">
        <v>10</v>
      </c>
      <c r="B16" s="1" t="s">
        <v>10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35">
      <c r="A17" s="3">
        <v>11</v>
      </c>
      <c r="B17" s="1" t="s">
        <v>42</v>
      </c>
      <c r="C17" s="18">
        <f>C15*C16</f>
        <v>0</v>
      </c>
      <c r="D17" s="18">
        <f t="shared" ref="D17:G17" si="4">D15*D16</f>
        <v>0</v>
      </c>
      <c r="E17" s="18">
        <f t="shared" si="4"/>
        <v>0</v>
      </c>
      <c r="F17" s="18">
        <f t="shared" si="4"/>
        <v>0</v>
      </c>
      <c r="G17" s="18">
        <f t="shared" si="4"/>
        <v>0</v>
      </c>
    </row>
    <row r="18" spans="1:7" ht="28.5" customHeight="1" x14ac:dyDescent="0.35">
      <c r="A18" s="3">
        <v>12</v>
      </c>
      <c r="B18" s="11" t="s">
        <v>43</v>
      </c>
      <c r="C18" s="18">
        <f>C15+C17</f>
        <v>0</v>
      </c>
      <c r="D18" s="18">
        <f t="shared" ref="D18:G18" si="5">D15+D17</f>
        <v>0</v>
      </c>
      <c r="E18" s="18">
        <f t="shared" si="5"/>
        <v>0</v>
      </c>
      <c r="F18" s="18">
        <f t="shared" si="5"/>
        <v>0</v>
      </c>
      <c r="G18" s="18">
        <f t="shared" si="5"/>
        <v>0</v>
      </c>
    </row>
    <row r="19" spans="1:7" x14ac:dyDescent="0.35">
      <c r="A19" s="3">
        <v>13</v>
      </c>
      <c r="B19" s="1" t="s">
        <v>11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</row>
    <row r="20" spans="1:7" ht="28.5" customHeight="1" x14ac:dyDescent="0.35">
      <c r="A20" s="3">
        <v>14</v>
      </c>
      <c r="B20" s="11" t="s">
        <v>44</v>
      </c>
      <c r="C20" s="18">
        <f>C18+C19</f>
        <v>0</v>
      </c>
      <c r="D20" s="18">
        <f t="shared" ref="D20:G20" si="6">D18+D19</f>
        <v>0</v>
      </c>
      <c r="E20" s="18">
        <f t="shared" si="6"/>
        <v>0</v>
      </c>
      <c r="F20" s="18">
        <f t="shared" si="6"/>
        <v>0</v>
      </c>
      <c r="G20" s="18">
        <f t="shared" si="6"/>
        <v>0</v>
      </c>
    </row>
    <row r="21" spans="1:7" x14ac:dyDescent="0.35">
      <c r="A21" s="3">
        <v>15</v>
      </c>
      <c r="B21" s="1" t="s">
        <v>12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</row>
    <row r="22" spans="1:7" x14ac:dyDescent="0.35">
      <c r="A22" s="3">
        <v>16</v>
      </c>
      <c r="B22" s="1" t="s">
        <v>45</v>
      </c>
      <c r="C22" s="18">
        <f>C20*C21</f>
        <v>0</v>
      </c>
      <c r="D22" s="18">
        <f t="shared" ref="D22:G22" si="7">D20*D21</f>
        <v>0</v>
      </c>
      <c r="E22" s="18">
        <f t="shared" si="7"/>
        <v>0</v>
      </c>
      <c r="F22" s="18">
        <f t="shared" si="7"/>
        <v>0</v>
      </c>
      <c r="G22" s="18">
        <f t="shared" si="7"/>
        <v>0</v>
      </c>
    </row>
    <row r="23" spans="1:7" ht="26.25" customHeight="1" x14ac:dyDescent="0.35">
      <c r="A23" s="3">
        <v>17</v>
      </c>
      <c r="B23" s="12" t="s">
        <v>46</v>
      </c>
      <c r="C23" s="18">
        <f>C20+C22</f>
        <v>0</v>
      </c>
      <c r="D23" s="18">
        <f t="shared" ref="D23:G23" si="8">D20+D22</f>
        <v>0</v>
      </c>
      <c r="E23" s="18">
        <f t="shared" si="8"/>
        <v>0</v>
      </c>
      <c r="F23" s="18">
        <f t="shared" si="8"/>
        <v>0</v>
      </c>
      <c r="G23" s="18">
        <f t="shared" si="8"/>
        <v>0</v>
      </c>
    </row>
    <row r="24" spans="1:7" x14ac:dyDescent="0.35">
      <c r="A24" s="7"/>
      <c r="B24" s="7"/>
      <c r="C24" s="13"/>
      <c r="D24" s="13"/>
      <c r="E24" s="13"/>
      <c r="F24" s="13"/>
      <c r="G24" s="13"/>
    </row>
    <row r="25" spans="1:7" x14ac:dyDescent="0.35">
      <c r="A25" s="3"/>
      <c r="B25" s="4" t="s">
        <v>13</v>
      </c>
      <c r="C25" s="6"/>
      <c r="D25" s="6"/>
      <c r="E25" s="6"/>
      <c r="F25" s="6"/>
      <c r="G25" s="6"/>
    </row>
    <row r="26" spans="1:7" x14ac:dyDescent="0.35">
      <c r="A26" s="3">
        <v>18</v>
      </c>
      <c r="B26" s="1" t="s">
        <v>14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</row>
    <row r="27" spans="1:7" x14ac:dyDescent="0.35">
      <c r="A27" s="3">
        <v>19</v>
      </c>
      <c r="B27" s="1" t="s">
        <v>15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</row>
    <row r="28" spans="1:7" x14ac:dyDescent="0.35">
      <c r="A28" s="3">
        <v>20</v>
      </c>
      <c r="B28" s="1" t="s">
        <v>47</v>
      </c>
      <c r="C28" s="18">
        <f>C26+C27</f>
        <v>0</v>
      </c>
      <c r="D28" s="18">
        <f t="shared" ref="D28:G28" si="9">D26+D27</f>
        <v>0</v>
      </c>
      <c r="E28" s="18">
        <f t="shared" si="9"/>
        <v>0</v>
      </c>
      <c r="F28" s="18">
        <f t="shared" si="9"/>
        <v>0</v>
      </c>
      <c r="G28" s="18">
        <f t="shared" si="9"/>
        <v>0</v>
      </c>
    </row>
    <row r="29" spans="1:7" x14ac:dyDescent="0.35">
      <c r="A29" s="3">
        <v>21</v>
      </c>
      <c r="B29" s="1" t="s">
        <v>16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</row>
    <row r="30" spans="1:7" x14ac:dyDescent="0.35">
      <c r="A30" s="3">
        <v>22</v>
      </c>
      <c r="B30" s="1" t="s">
        <v>48</v>
      </c>
      <c r="C30" s="18">
        <f>C28*C29</f>
        <v>0</v>
      </c>
      <c r="D30" s="18">
        <f t="shared" ref="D30:G30" si="10">D28*D29</f>
        <v>0</v>
      </c>
      <c r="E30" s="18">
        <f t="shared" si="10"/>
        <v>0</v>
      </c>
      <c r="F30" s="18">
        <f t="shared" si="10"/>
        <v>0</v>
      </c>
      <c r="G30" s="18">
        <f t="shared" si="10"/>
        <v>0</v>
      </c>
    </row>
    <row r="31" spans="1:7" ht="27" customHeight="1" x14ac:dyDescent="0.35">
      <c r="A31" s="3">
        <v>23</v>
      </c>
      <c r="B31" s="11" t="s">
        <v>49</v>
      </c>
      <c r="C31" s="18">
        <f>C28+C30</f>
        <v>0</v>
      </c>
      <c r="D31" s="18">
        <f t="shared" ref="D31:G31" si="11">D28+D30</f>
        <v>0</v>
      </c>
      <c r="E31" s="18">
        <f t="shared" si="11"/>
        <v>0</v>
      </c>
      <c r="F31" s="18">
        <f t="shared" si="11"/>
        <v>0</v>
      </c>
      <c r="G31" s="18">
        <f t="shared" si="11"/>
        <v>0</v>
      </c>
    </row>
    <row r="32" spans="1:7" x14ac:dyDescent="0.35">
      <c r="A32" s="3">
        <v>24</v>
      </c>
      <c r="B32" s="1" t="s">
        <v>17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</row>
    <row r="33" spans="1:7" ht="29.25" customHeight="1" x14ac:dyDescent="0.35">
      <c r="A33" s="3">
        <v>25</v>
      </c>
      <c r="B33" s="11" t="s">
        <v>50</v>
      </c>
      <c r="C33" s="18">
        <f>C31+C32</f>
        <v>0</v>
      </c>
      <c r="D33" s="18">
        <f t="shared" ref="D33:G33" si="12">D31+D32</f>
        <v>0</v>
      </c>
      <c r="E33" s="18">
        <f t="shared" si="12"/>
        <v>0</v>
      </c>
      <c r="F33" s="18">
        <f t="shared" si="12"/>
        <v>0</v>
      </c>
      <c r="G33" s="18">
        <f t="shared" si="12"/>
        <v>0</v>
      </c>
    </row>
    <row r="34" spans="1:7" x14ac:dyDescent="0.35">
      <c r="A34" s="3">
        <v>26</v>
      </c>
      <c r="B34" s="1" t="s">
        <v>18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</row>
    <row r="35" spans="1:7" x14ac:dyDescent="0.35">
      <c r="A35" s="3">
        <v>27</v>
      </c>
      <c r="B35" s="1" t="s">
        <v>51</v>
      </c>
      <c r="C35" s="18">
        <f>C33*C34</f>
        <v>0</v>
      </c>
      <c r="D35" s="18">
        <f t="shared" ref="D35:G35" si="13">D33*D34</f>
        <v>0</v>
      </c>
      <c r="E35" s="18">
        <f t="shared" si="13"/>
        <v>0</v>
      </c>
      <c r="F35" s="18">
        <f t="shared" si="13"/>
        <v>0</v>
      </c>
      <c r="G35" s="18">
        <f t="shared" si="13"/>
        <v>0</v>
      </c>
    </row>
    <row r="36" spans="1:7" ht="34.5" customHeight="1" x14ac:dyDescent="0.35">
      <c r="A36" s="3">
        <v>28</v>
      </c>
      <c r="B36" s="12" t="s">
        <v>52</v>
      </c>
      <c r="C36" s="18">
        <f>C33+C35</f>
        <v>0</v>
      </c>
      <c r="D36" s="18">
        <f t="shared" ref="D36:G36" si="14">D33+D35</f>
        <v>0</v>
      </c>
      <c r="E36" s="18">
        <f t="shared" si="14"/>
        <v>0</v>
      </c>
      <c r="F36" s="18">
        <f t="shared" si="14"/>
        <v>0</v>
      </c>
      <c r="G36" s="18">
        <f t="shared" si="14"/>
        <v>0</v>
      </c>
    </row>
    <row r="37" spans="1:7" x14ac:dyDescent="0.35">
      <c r="A37" s="7"/>
      <c r="B37" s="7"/>
      <c r="C37" s="13"/>
      <c r="D37" s="13"/>
      <c r="E37" s="13"/>
      <c r="F37" s="13"/>
      <c r="G37" s="13"/>
    </row>
    <row r="38" spans="1:7" ht="39" customHeight="1" x14ac:dyDescent="0.35">
      <c r="A38" s="3"/>
      <c r="B38" s="12" t="s">
        <v>19</v>
      </c>
      <c r="C38" s="6"/>
      <c r="D38" s="6"/>
      <c r="E38" s="6"/>
      <c r="F38" s="6"/>
      <c r="G38" s="6"/>
    </row>
    <row r="39" spans="1:7" x14ac:dyDescent="0.35">
      <c r="A39" s="3">
        <v>29</v>
      </c>
      <c r="B39" s="1" t="s">
        <v>20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</row>
    <row r="40" spans="1:7" x14ac:dyDescent="0.35">
      <c r="A40" s="3">
        <v>30</v>
      </c>
      <c r="B40" s="1" t="s">
        <v>21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</row>
    <row r="41" spans="1:7" x14ac:dyDescent="0.35">
      <c r="A41" s="3">
        <v>31</v>
      </c>
      <c r="B41" s="1" t="s">
        <v>22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</row>
    <row r="42" spans="1:7" x14ac:dyDescent="0.35">
      <c r="A42" s="3">
        <v>32</v>
      </c>
      <c r="B42" s="1" t="s">
        <v>23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</row>
    <row r="43" spans="1:7" x14ac:dyDescent="0.35">
      <c r="A43" s="3">
        <v>33</v>
      </c>
      <c r="B43" s="1" t="s">
        <v>24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</row>
    <row r="44" spans="1:7" x14ac:dyDescent="0.35">
      <c r="A44" s="3">
        <v>34</v>
      </c>
      <c r="B44" s="1" t="s">
        <v>25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</row>
    <row r="45" spans="1:7" x14ac:dyDescent="0.35">
      <c r="A45" s="3">
        <v>35</v>
      </c>
      <c r="B45" s="1" t="s">
        <v>26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</row>
    <row r="46" spans="1:7" x14ac:dyDescent="0.35">
      <c r="A46" s="3">
        <v>36</v>
      </c>
      <c r="B46" s="1" t="s">
        <v>27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</row>
    <row r="47" spans="1:7" x14ac:dyDescent="0.35">
      <c r="A47" s="3">
        <v>37</v>
      </c>
      <c r="B47" s="1" t="s">
        <v>28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</row>
    <row r="48" spans="1:7" x14ac:dyDescent="0.35">
      <c r="A48" s="3">
        <v>38</v>
      </c>
      <c r="B48" s="1" t="s">
        <v>29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</row>
    <row r="49" spans="1:7" x14ac:dyDescent="0.35">
      <c r="A49" s="3">
        <v>39</v>
      </c>
      <c r="B49" s="1" t="s">
        <v>30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</row>
    <row r="50" spans="1:7" x14ac:dyDescent="0.35">
      <c r="A50" s="3">
        <v>40</v>
      </c>
      <c r="B50" s="1" t="s">
        <v>31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</row>
    <row r="51" spans="1:7" x14ac:dyDescent="0.35">
      <c r="A51" s="3">
        <v>41</v>
      </c>
      <c r="B51" s="1" t="s">
        <v>32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</row>
    <row r="52" spans="1:7" x14ac:dyDescent="0.35">
      <c r="A52" s="3">
        <v>42</v>
      </c>
      <c r="B52" s="1" t="s">
        <v>33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</row>
    <row r="53" spans="1:7" x14ac:dyDescent="0.35">
      <c r="A53" s="3">
        <v>43</v>
      </c>
      <c r="B53" s="1" t="s">
        <v>34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</row>
    <row r="54" spans="1:7" x14ac:dyDescent="0.35">
      <c r="A54" s="3">
        <v>44</v>
      </c>
      <c r="B54" s="1" t="s">
        <v>35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</row>
    <row r="55" spans="1:7" x14ac:dyDescent="0.35">
      <c r="A55" s="3">
        <v>45</v>
      </c>
      <c r="B55" s="1" t="s">
        <v>36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</row>
    <row r="56" spans="1:7" x14ac:dyDescent="0.35">
      <c r="A56" s="3">
        <v>46</v>
      </c>
      <c r="B56" s="4" t="s">
        <v>53</v>
      </c>
      <c r="C56" s="18">
        <f>SUM(C39:C55)</f>
        <v>0</v>
      </c>
      <c r="D56" s="18">
        <f t="shared" ref="D56:G56" si="15">SUM(D39:D55)</f>
        <v>0</v>
      </c>
      <c r="E56" s="18">
        <f t="shared" si="15"/>
        <v>0</v>
      </c>
      <c r="F56" s="18">
        <f t="shared" si="15"/>
        <v>0</v>
      </c>
      <c r="G56" s="18">
        <f t="shared" si="15"/>
        <v>0</v>
      </c>
    </row>
    <row r="57" spans="1:7" x14ac:dyDescent="0.35">
      <c r="A57" s="3">
        <v>47</v>
      </c>
      <c r="B57" s="1" t="s">
        <v>37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</row>
    <row r="58" spans="1:7" s="10" customFormat="1" ht="26.5" x14ac:dyDescent="0.35">
      <c r="A58" s="20">
        <v>48</v>
      </c>
      <c r="B58" s="12" t="s">
        <v>54</v>
      </c>
      <c r="C58" s="21">
        <f>C56*C57</f>
        <v>0</v>
      </c>
      <c r="D58" s="21">
        <f t="shared" ref="D58:G58" si="16">D56*D57</f>
        <v>0</v>
      </c>
      <c r="E58" s="21">
        <f t="shared" si="16"/>
        <v>0</v>
      </c>
      <c r="F58" s="21">
        <f t="shared" si="16"/>
        <v>0</v>
      </c>
      <c r="G58" s="21">
        <f t="shared" si="16"/>
        <v>0</v>
      </c>
    </row>
    <row r="59" spans="1:7" s="10" customFormat="1" ht="26.5" x14ac:dyDescent="0.35">
      <c r="A59" s="20">
        <v>49</v>
      </c>
      <c r="B59" s="12" t="s">
        <v>57</v>
      </c>
      <c r="C59" s="21">
        <f>C56+C58</f>
        <v>0</v>
      </c>
      <c r="D59" s="21">
        <f t="shared" ref="D59:G59" si="17">D56+D58</f>
        <v>0</v>
      </c>
      <c r="E59" s="21">
        <f t="shared" si="17"/>
        <v>0</v>
      </c>
      <c r="F59" s="21">
        <f t="shared" si="17"/>
        <v>0</v>
      </c>
      <c r="G59" s="21">
        <f t="shared" si="17"/>
        <v>0</v>
      </c>
    </row>
    <row r="60" spans="1:7" x14ac:dyDescent="0.35">
      <c r="A60" s="7"/>
      <c r="B60" s="7"/>
      <c r="C60" s="13"/>
      <c r="D60" s="13"/>
      <c r="E60" s="13"/>
      <c r="F60" s="13"/>
      <c r="G60" s="13"/>
    </row>
    <row r="61" spans="1:7" x14ac:dyDescent="0.35">
      <c r="A61" s="3">
        <v>51</v>
      </c>
      <c r="B61" s="4" t="s">
        <v>58</v>
      </c>
      <c r="C61" s="18">
        <v>250000</v>
      </c>
      <c r="D61" s="18">
        <v>250000</v>
      </c>
      <c r="E61" s="18">
        <v>250000</v>
      </c>
      <c r="F61" s="18">
        <v>250000</v>
      </c>
      <c r="G61" s="18">
        <v>250000</v>
      </c>
    </row>
    <row r="62" spans="1:7" x14ac:dyDescent="0.35">
      <c r="A62" s="3">
        <v>52</v>
      </c>
      <c r="B62" s="1" t="s">
        <v>38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</row>
    <row r="63" spans="1:7" x14ac:dyDescent="0.35">
      <c r="A63" s="3">
        <v>53</v>
      </c>
      <c r="B63" s="4" t="s">
        <v>55</v>
      </c>
      <c r="C63" s="22">
        <f>C61*C62</f>
        <v>0</v>
      </c>
      <c r="D63" s="22">
        <f t="shared" ref="D63:G63" si="18">D61*D62</f>
        <v>0</v>
      </c>
      <c r="E63" s="22">
        <f t="shared" si="18"/>
        <v>0</v>
      </c>
      <c r="F63" s="22">
        <f t="shared" si="18"/>
        <v>0</v>
      </c>
      <c r="G63" s="22">
        <f t="shared" si="18"/>
        <v>0</v>
      </c>
    </row>
    <row r="64" spans="1:7" x14ac:dyDescent="0.35">
      <c r="A64" s="7"/>
      <c r="B64" s="7"/>
      <c r="C64" s="13"/>
      <c r="D64" s="13"/>
      <c r="E64" s="13"/>
      <c r="F64" s="13"/>
      <c r="G64" s="13"/>
    </row>
    <row r="65" spans="1:8" ht="27.75" customHeight="1" x14ac:dyDescent="0.35">
      <c r="A65" s="3">
        <v>54</v>
      </c>
      <c r="B65" s="12" t="s">
        <v>56</v>
      </c>
      <c r="C65" s="23">
        <f>C10+C23+C36+C59+C63</f>
        <v>0</v>
      </c>
      <c r="D65" s="23">
        <f t="shared" ref="D65:G65" si="19">D10+D23+D36+D59+D63</f>
        <v>0</v>
      </c>
      <c r="E65" s="23">
        <f t="shared" si="19"/>
        <v>0</v>
      </c>
      <c r="F65" s="23">
        <f t="shared" si="19"/>
        <v>0</v>
      </c>
      <c r="G65" s="23">
        <f t="shared" si="19"/>
        <v>0</v>
      </c>
      <c r="H65" s="24">
        <f>SUM(C65:G65)</f>
        <v>0</v>
      </c>
    </row>
    <row r="66" spans="1:8" x14ac:dyDescent="0.35">
      <c r="A66" s="3"/>
      <c r="B66" s="12"/>
      <c r="C66" s="1"/>
      <c r="D66" s="1"/>
      <c r="E66" s="1"/>
      <c r="F66" s="1"/>
      <c r="G66" s="1"/>
    </row>
    <row r="67" spans="1:8" x14ac:dyDescent="0.35">
      <c r="A67" s="4"/>
      <c r="B67" s="1"/>
      <c r="C67" s="1"/>
      <c r="D67" s="1"/>
      <c r="E67" s="1"/>
      <c r="F67" s="1"/>
      <c r="G67" s="1"/>
    </row>
    <row r="68" spans="1:8" x14ac:dyDescent="0.35">
      <c r="A68" s="1"/>
      <c r="B68" s="1"/>
      <c r="C68" s="1"/>
      <c r="D68" s="1"/>
      <c r="E68" s="1"/>
      <c r="F68" s="1"/>
      <c r="G68" s="1"/>
    </row>
    <row r="69" spans="1:8" x14ac:dyDescent="0.35">
      <c r="A69" s="1"/>
      <c r="B69" s="1"/>
      <c r="C69" s="1"/>
      <c r="D69" s="1"/>
      <c r="E69" s="1"/>
      <c r="F69" s="1"/>
      <c r="G69" s="1"/>
    </row>
    <row r="70" spans="1:8" x14ac:dyDescent="0.35">
      <c r="A70" s="1"/>
      <c r="B70" s="1"/>
      <c r="C70" s="1"/>
      <c r="D70" s="1"/>
      <c r="E70" s="1"/>
      <c r="F70" s="1"/>
      <c r="G70" s="1"/>
    </row>
    <row r="71" spans="1:8" x14ac:dyDescent="0.35">
      <c r="A71" s="1"/>
      <c r="B71" s="1"/>
      <c r="C71" s="1"/>
      <c r="D71" s="1"/>
      <c r="E71" s="1"/>
      <c r="F71" s="1"/>
      <c r="G71" s="1"/>
    </row>
    <row r="72" spans="1:8" x14ac:dyDescent="0.35">
      <c r="A72" s="1"/>
      <c r="B72" s="1"/>
      <c r="C72" s="1"/>
      <c r="D72" s="1"/>
      <c r="E72" s="1"/>
      <c r="F72" s="1"/>
      <c r="G72" s="1"/>
    </row>
    <row r="73" spans="1:8" x14ac:dyDescent="0.35">
      <c r="A73" s="1"/>
      <c r="B73" s="1"/>
      <c r="C73" s="1"/>
      <c r="D73" s="1"/>
      <c r="E73" s="1"/>
      <c r="F73" s="1"/>
      <c r="G73" s="1"/>
    </row>
    <row r="74" spans="1:8" x14ac:dyDescent="0.35">
      <c r="A74" s="1"/>
      <c r="B74" s="1"/>
      <c r="C74" s="1"/>
      <c r="D74" s="1"/>
      <c r="E74" s="1"/>
      <c r="F74" s="1"/>
      <c r="G74" s="1"/>
    </row>
    <row r="75" spans="1:8" x14ac:dyDescent="0.35">
      <c r="A75" s="1"/>
      <c r="B75" s="1"/>
      <c r="C75" s="1"/>
      <c r="D75" s="1"/>
      <c r="E75" s="1"/>
      <c r="F75" s="1"/>
      <c r="G75" s="1"/>
    </row>
    <row r="76" spans="1:8" x14ac:dyDescent="0.35">
      <c r="A76" s="1"/>
      <c r="B76" s="1"/>
      <c r="C76" s="1"/>
      <c r="D76" s="1"/>
      <c r="E76" s="1"/>
      <c r="F76" s="1"/>
      <c r="G76" s="1"/>
    </row>
    <row r="77" spans="1:8" x14ac:dyDescent="0.35">
      <c r="A77" s="1"/>
      <c r="B77" s="1"/>
      <c r="C77" s="1"/>
      <c r="D77" s="1"/>
      <c r="E77" s="1"/>
      <c r="F77" s="1"/>
      <c r="G77" s="1"/>
    </row>
    <row r="78" spans="1:8" x14ac:dyDescent="0.35">
      <c r="A78" s="1"/>
      <c r="B78" s="1"/>
      <c r="C78" s="1"/>
      <c r="D78" s="1"/>
      <c r="E78" s="1"/>
      <c r="F78" s="1"/>
      <c r="G7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Hanagan</dc:creator>
  <cp:lastModifiedBy>Janira Barroso</cp:lastModifiedBy>
  <dcterms:created xsi:type="dcterms:W3CDTF">2025-05-22T16:22:51Z</dcterms:created>
  <dcterms:modified xsi:type="dcterms:W3CDTF">2026-10-02T04:32:12Z</dcterms:modified>
</cp:coreProperties>
</file>